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24226"/>
  <mc:AlternateContent xmlns:mc="http://schemas.openxmlformats.org/markup-compatibility/2006">
    <mc:Choice Requires="x15">
      <x15ac:absPath xmlns:x15ac="http://schemas.microsoft.com/office/spreadsheetml/2010/11/ac" url="https://franklinenergy-my.sharepoint.com/personal/eanderson_franklinenergy_com/Documents/CEBEEP/Self Direct Program/Templates - Annual Report and Example/"/>
    </mc:Choice>
  </mc:AlternateContent>
  <xr:revisionPtr revIDLastSave="0" documentId="8_{4C1F4065-15FC-4811-ABF9-595B887D20A4}" xr6:coauthVersionLast="45" xr6:coauthVersionMax="45" xr10:uidLastSave="{00000000-0000-0000-0000-000000000000}"/>
  <bookViews>
    <workbookView xWindow="-108" yWindow="-108" windowWidth="23256" windowHeight="12576" xr2:uid="{00000000-000D-0000-FFFF-FFFF00000000}"/>
  </bookViews>
  <sheets>
    <sheet name="Instructions" sheetId="6" r:id="rId1"/>
    <sheet name="Summary Table " sheetId="8" r:id="rId2"/>
    <sheet name="Prorated Savings Worksheet " sheetId="11" r:id="rId3"/>
    <sheet name="Detail Table" sheetId="7" r:id="rId4"/>
    <sheet name="Carry Forward Savings Worksheet" sheetId="12" r:id="rId5"/>
    <sheet name="Savings Calculations" sheetId="4" r:id="rId6"/>
    <sheet name="Measure Life Reference" sheetId="9" r:id="rId7"/>
    <sheet name="Sheet1" sheetId="13" r:id="rId8"/>
  </sheets>
  <definedNames>
    <definedName name="_xlnm.Print_Area" localSheetId="3">'Detail Table'!$B$1:$M$14</definedName>
    <definedName name="_xlnm.Print_Area" localSheetId="0">Instructions!$B$1:$Q$80</definedName>
    <definedName name="_xlnm.Print_Area" localSheetId="6">'Measure Life Reference'!$A$1:$L$75</definedName>
    <definedName name="_xlnm.Print_Area" localSheetId="2">'Prorated Savings Worksheet '!$A$2:$O$30</definedName>
    <definedName name="_xlnm.Print_Area" localSheetId="5">'Savings Calculations'!$A$1:$N$61</definedName>
    <definedName name="_xlnm.Print_Area" localSheetId="1">'Summary Table '!$A$1:$N$35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7" l="1"/>
  <c r="M11" i="7"/>
  <c r="I11" i="8"/>
  <c r="L12" i="12"/>
  <c r="L7" i="12"/>
  <c r="A4" i="6"/>
  <c r="A5" i="6"/>
  <c r="A6" i="6"/>
  <c r="A7" i="6"/>
  <c r="A8" i="6"/>
  <c r="A9" i="6"/>
  <c r="A10" i="6"/>
  <c r="A11" i="6"/>
  <c r="A13" i="6"/>
  <c r="A14" i="6"/>
  <c r="A15" i="6"/>
  <c r="A16" i="6"/>
  <c r="A20" i="6"/>
  <c r="A22" i="6"/>
  <c r="A24" i="6"/>
  <c r="A25" i="6"/>
  <c r="A26" i="6"/>
  <c r="A27" i="6"/>
  <c r="A50" i="6"/>
  <c r="A30" i="6"/>
  <c r="A32" i="6"/>
  <c r="A34" i="6"/>
  <c r="A35" i="6"/>
  <c r="A38" i="6"/>
  <c r="A39" i="6"/>
  <c r="A40" i="6"/>
  <c r="A41" i="6"/>
  <c r="A42" i="6"/>
  <c r="A43" i="6"/>
  <c r="A44" i="6"/>
  <c r="A45" i="6"/>
  <c r="A46" i="6"/>
  <c r="A47" i="6"/>
  <c r="A48" i="6"/>
  <c r="A51" i="6"/>
  <c r="A52" i="6"/>
  <c r="A53" i="6"/>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M9" i="11"/>
  <c r="O9" i="11"/>
  <c r="M8" i="11"/>
  <c r="N8" i="11"/>
  <c r="M7" i="11"/>
  <c r="N7" i="11" s="1"/>
  <c r="N10" i="11" s="1"/>
  <c r="H1" i="4"/>
  <c r="M1" i="4"/>
  <c r="H32" i="4"/>
  <c r="M32" i="4"/>
  <c r="D1" i="7"/>
  <c r="K1" i="7"/>
  <c r="A3" i="7"/>
  <c r="A5" i="7"/>
  <c r="A6" i="7"/>
  <c r="A7" i="7"/>
  <c r="A8" i="7"/>
  <c r="A9" i="7"/>
  <c r="A10" i="7"/>
  <c r="A11" i="7"/>
  <c r="A12" i="7"/>
  <c r="A13" i="7"/>
  <c r="A14" i="7"/>
  <c r="F9" i="7"/>
  <c r="G9" i="7"/>
  <c r="H9" i="7"/>
  <c r="I9" i="7"/>
  <c r="A54" i="6"/>
  <c r="A55" i="6"/>
  <c r="A57" i="6"/>
  <c r="N9" i="11"/>
  <c r="O8" i="11"/>
  <c r="M10" i="11"/>
  <c r="O7" i="11" l="1"/>
  <c r="O10" i="11" s="1"/>
</calcChain>
</file>

<file path=xl/sharedStrings.xml><?xml version="1.0" encoding="utf-8"?>
<sst xmlns="http://schemas.openxmlformats.org/spreadsheetml/2006/main" count="395" uniqueCount="352">
  <si>
    <t>Qualifications:</t>
  </si>
  <si>
    <t>Authorized Name (print):</t>
  </si>
  <si>
    <t>Title:</t>
  </si>
  <si>
    <t>Date:</t>
  </si>
  <si>
    <t>Plan  Year</t>
  </si>
  <si>
    <r>
      <t xml:space="preserve">    e-mail</t>
    </r>
    <r>
      <rPr>
        <sz val="11"/>
        <rFont val="Times New Roman"/>
        <family val="1"/>
      </rPr>
      <t>:</t>
    </r>
  </si>
  <si>
    <t>Customer:</t>
  </si>
  <si>
    <t>e-mail:</t>
  </si>
  <si>
    <t xml:space="preserve">fax: </t>
  </si>
  <si>
    <t>Additional Customer Contact (optional):</t>
  </si>
  <si>
    <t>Name:</t>
  </si>
  <si>
    <t>fax:</t>
  </si>
  <si>
    <t xml:space="preserve">     Fax number:</t>
  </si>
  <si>
    <t>Legal Name of business:</t>
  </si>
  <si>
    <t>Mailing Address of Signatory:</t>
  </si>
  <si>
    <t>Business phone number:</t>
  </si>
  <si>
    <t>Please work with your provider as soon as possible as often it takes several interactions to correct the deficiency.</t>
  </si>
  <si>
    <t xml:space="preserve">Site Description:                                  (Name, Service Address, for each site) </t>
  </si>
  <si>
    <t>Phone:</t>
  </si>
  <si>
    <t>Provider Contact Information: (optional):</t>
  </si>
  <si>
    <t xml:space="preserve">Customer Name: </t>
  </si>
  <si>
    <t>Dates to remember:</t>
  </si>
  <si>
    <t>Step 1</t>
  </si>
  <si>
    <t>*Account (A-..) and/or Meter (M-..) Number(s) and electric rate code (R-..) of each site</t>
  </si>
  <si>
    <t>Customer Name:</t>
  </si>
  <si>
    <t>Summary Table</t>
  </si>
  <si>
    <t>Description of the Energy Savings Measure</t>
  </si>
  <si>
    <t>Estimated Life of the Energy Savings Measure (Years)</t>
  </si>
  <si>
    <t>ID</t>
  </si>
  <si>
    <t>Project Description:</t>
  </si>
  <si>
    <t>Key Assumptions:</t>
  </si>
  <si>
    <t>Calculation:</t>
  </si>
  <si>
    <t>Attachment Ref:  ______</t>
  </si>
  <si>
    <t>Project Savings Calculations</t>
  </si>
  <si>
    <t>Plan # (if provided): ______________</t>
  </si>
  <si>
    <r>
      <t xml:space="preserve">  - </t>
    </r>
    <r>
      <rPr>
        <u/>
        <sz val="11"/>
        <rFont val="Times New Roman"/>
        <family val="1"/>
      </rPr>
      <t>To copy/move calculation sheet from other workbook.</t>
    </r>
    <r>
      <rPr>
        <sz val="11"/>
        <rFont val="Times New Roman"/>
        <family val="1"/>
      </rPr>
      <t xml:space="preserve"> </t>
    </r>
  </si>
  <si>
    <t>Plan # (if provided):</t>
  </si>
  <si>
    <t xml:space="preserve">     1) Make sure you are in workbook with the worksheet you want to move or copy. </t>
  </si>
  <si>
    <t xml:space="preserve">     2) Right-click on tab of worksheet you want to move or copy.</t>
  </si>
  <si>
    <t xml:space="preserve">     3) In the menu that pops up, select "Move or copy..."  </t>
  </si>
  <si>
    <t xml:space="preserve">     6) In the same pop-up window, if you would like to maintain a copy of this worksheet in the existing file, check the "Copy" box. </t>
  </si>
  <si>
    <t xml:space="preserve">     7) Hit "OK"  </t>
  </si>
  <si>
    <t xml:space="preserve">     4) In the pop-up window, under "To Book:" use the pull down menu and select the name of the workbook you want to move the worksheet to. </t>
  </si>
  <si>
    <t xml:space="preserve">     5) In the same pop-up window, under "Before Sheet:" use the pull down menu and select "Custom Calculations"</t>
  </si>
  <si>
    <t>Row numbering may be repaired on all sheets except the Savings Calculations tab by copying and pasting cell A2 down the sheet or dragging the corner of a previous cell.</t>
  </si>
  <si>
    <t xml:space="preserve">  - First insert a row in the middle of the table then copy and paste an entire row from the row just above that location to obtain the correct formatting.</t>
  </si>
  <si>
    <t>Savings Calculation Attachment Reference Number       (A09, B09, etc.)</t>
  </si>
  <si>
    <t xml:space="preserve">     Note: if you didn't get the tab in the right spot, click and hold the cursor over the tab you want to move and move left or right to the spot desired </t>
  </si>
  <si>
    <t xml:space="preserve">              (location is indicated by little black arrow that appears). </t>
  </si>
  <si>
    <t>Energy Conservation measure/Equipment Median Service Life (years)</t>
  </si>
  <si>
    <t>Measure</t>
  </si>
  <si>
    <t>ASHRAE Value</t>
  </si>
  <si>
    <t xml:space="preserve">Building Envelope </t>
  </si>
  <si>
    <t xml:space="preserve">Air curtain 10 </t>
  </si>
  <si>
    <t xml:space="preserve">Blanket insulation 24 </t>
  </si>
  <si>
    <t xml:space="preserve">Molded insulation 20 </t>
  </si>
  <si>
    <t xml:space="preserve">Solar shade film  7 </t>
  </si>
  <si>
    <t>Air Conditioners</t>
  </si>
  <si>
    <t xml:space="preserve">Tinted and reflective coating 14 </t>
  </si>
  <si>
    <t xml:space="preserve"> Domestic Hot Water</t>
  </si>
  <si>
    <t>Air Terminals</t>
  </si>
  <si>
    <t>Condensers</t>
  </si>
  <si>
    <t>Coils</t>
  </si>
  <si>
    <t>Controls</t>
  </si>
  <si>
    <t xml:space="preserve">Turbines and Boilers Hot Water </t>
  </si>
  <si>
    <t xml:space="preserve">Turbines and Boilers Steam </t>
  </si>
  <si>
    <t>Cooling Towers</t>
  </si>
  <si>
    <t>Fans</t>
  </si>
  <si>
    <t>Furnaces</t>
  </si>
  <si>
    <t>Heat Exchangers</t>
  </si>
  <si>
    <t>Heat Pumps</t>
  </si>
  <si>
    <t>Valve Actuators</t>
  </si>
  <si>
    <t>Hydraulic 15</t>
  </si>
  <si>
    <t>Pneumatic 20</t>
  </si>
  <si>
    <t>Pumps</t>
  </si>
  <si>
    <t>Thermal Energy Storage Systems</t>
  </si>
  <si>
    <t>Heat Recovery</t>
  </si>
  <si>
    <t>Package Chillers</t>
  </si>
  <si>
    <t>Radiant Heaters</t>
  </si>
  <si>
    <t xml:space="preserve">Compressors and Engines </t>
  </si>
  <si>
    <t>Unit Heaters</t>
  </si>
  <si>
    <t>Motors and Drives</t>
  </si>
  <si>
    <t>Lighting Peripherals</t>
  </si>
  <si>
    <t>Refrigeration</t>
  </si>
  <si>
    <t>Roofing</t>
  </si>
  <si>
    <t xml:space="preserve">Electric Transformers </t>
  </si>
  <si>
    <t>Heat-pump water heater</t>
  </si>
  <si>
    <t>Point-of-use water heater</t>
  </si>
  <si>
    <t>Solar water heater</t>
  </si>
  <si>
    <t>Air Washers</t>
  </si>
  <si>
    <r>
      <t xml:space="preserve"> </t>
    </r>
    <r>
      <rPr>
        <sz val="12"/>
        <color indexed="8"/>
        <rFont val="Calibri"/>
        <family val="2"/>
      </rPr>
      <t>Diffusers, grilles, and registers</t>
    </r>
  </si>
  <si>
    <r>
      <t xml:space="preserve"> </t>
    </r>
    <r>
      <rPr>
        <sz val="12"/>
        <color indexed="8"/>
        <rFont val="Calibri"/>
        <family val="2"/>
      </rPr>
      <t>Induction and fan-coil units</t>
    </r>
  </si>
  <si>
    <r>
      <t xml:space="preserve"> </t>
    </r>
    <r>
      <rPr>
        <sz val="12"/>
        <color indexed="8"/>
        <rFont val="Calibri"/>
        <family val="2"/>
      </rPr>
      <t>Low-leakage damper</t>
    </r>
  </si>
  <si>
    <r>
      <t xml:space="preserve"> </t>
    </r>
    <r>
      <rPr>
        <sz val="12"/>
        <color indexed="8"/>
        <rFont val="Calibri"/>
        <family val="2"/>
      </rPr>
      <t>V A V and double-duct boxes</t>
    </r>
  </si>
  <si>
    <r>
      <t xml:space="preserve"> </t>
    </r>
    <r>
      <rPr>
        <sz val="12"/>
        <color indexed="8"/>
        <rFont val="Calibri"/>
        <family val="2"/>
      </rPr>
      <t>Variable inlet vane dampers</t>
    </r>
  </si>
  <si>
    <r>
      <t xml:space="preserve"> </t>
    </r>
    <r>
      <rPr>
        <sz val="12"/>
        <color indexed="8"/>
        <rFont val="Calibri"/>
        <family val="2"/>
      </rPr>
      <t>Ductwork</t>
    </r>
  </si>
  <si>
    <r>
      <t xml:space="preserve"> </t>
    </r>
    <r>
      <rPr>
        <sz val="12"/>
        <color indexed="8"/>
        <rFont val="Calibri"/>
        <family val="2"/>
      </rPr>
      <t>Air side economizer</t>
    </r>
  </si>
  <si>
    <r>
      <t xml:space="preserve"> </t>
    </r>
    <r>
      <rPr>
        <sz val="12"/>
        <color indexed="8"/>
        <rFont val="Calibri"/>
        <family val="2"/>
      </rPr>
      <t>Dampers</t>
    </r>
  </si>
  <si>
    <t>DX, water, or steam</t>
  </si>
  <si>
    <t>Electric</t>
  </si>
  <si>
    <t>Burners</t>
  </si>
  <si>
    <t>Steel water-tube</t>
  </si>
  <si>
    <t>Steel fire-tube</t>
  </si>
  <si>
    <t xml:space="preserve">Electric </t>
  </si>
  <si>
    <t>Cast iron</t>
  </si>
  <si>
    <t>Paddle-type air destratification</t>
  </si>
  <si>
    <t xml:space="preserve"> Ventilating roof-mounted</t>
  </si>
  <si>
    <t>Propeller</t>
  </si>
  <si>
    <t>High-inlet/low-discharge-type air destratification</t>
  </si>
  <si>
    <t>Centrifugal</t>
  </si>
  <si>
    <t xml:space="preserve"> Axial</t>
  </si>
  <si>
    <t>Steam turbines</t>
  </si>
  <si>
    <t>Steam traps</t>
  </si>
  <si>
    <t>Unequal parallel refrigeration</t>
  </si>
  <si>
    <t>Refrigeration case cover</t>
  </si>
  <si>
    <t>Polyethylene strip curtain</t>
  </si>
  <si>
    <t>Hot gas bypass defrost</t>
  </si>
  <si>
    <t>Condenser floating head pressure control</t>
  </si>
  <si>
    <t>Automatic cleaning system for condenser tubes</t>
  </si>
  <si>
    <t>Time clocks</t>
  </si>
  <si>
    <t>Pmeumatic controls</t>
  </si>
  <si>
    <t>Electronic controls</t>
  </si>
  <si>
    <t>Electric controls</t>
  </si>
  <si>
    <t>Deadband thermostat</t>
  </si>
  <si>
    <t>Computer-logic EMS</t>
  </si>
  <si>
    <t>Evaporative</t>
  </si>
  <si>
    <t>Air-cooled</t>
  </si>
  <si>
    <r>
      <t xml:space="preserve"> W</t>
    </r>
    <r>
      <rPr>
        <sz val="12"/>
        <color indexed="8"/>
        <rFont val="Calibri"/>
        <family val="2"/>
      </rPr>
      <t>indow unit</t>
    </r>
  </si>
  <si>
    <r>
      <t xml:space="preserve"> </t>
    </r>
    <r>
      <rPr>
        <sz val="12"/>
        <color indexed="8"/>
        <rFont val="Calibri"/>
        <family val="2"/>
      </rPr>
      <t>Water-cooled package</t>
    </r>
  </si>
  <si>
    <r>
      <t xml:space="preserve"> </t>
    </r>
    <r>
      <rPr>
        <sz val="12"/>
        <color indexed="8"/>
        <rFont val="Calibri"/>
        <family val="2"/>
      </rPr>
      <t>Roof-top single-zone</t>
    </r>
  </si>
  <si>
    <r>
      <t xml:space="preserve"> </t>
    </r>
    <r>
      <rPr>
        <sz val="12"/>
        <color indexed="8"/>
        <rFont val="Calibri"/>
        <family val="2"/>
      </rPr>
      <t>Roof-top multizone</t>
    </r>
  </si>
  <si>
    <r>
      <t xml:space="preserve"> </t>
    </r>
    <r>
      <rPr>
        <sz val="12"/>
        <color indexed="8"/>
        <rFont val="Calibri"/>
        <family val="2"/>
      </rPr>
      <t>Commercial through-the-wall</t>
    </r>
  </si>
  <si>
    <r>
      <t xml:space="preserve"> </t>
    </r>
    <r>
      <rPr>
        <sz val="12"/>
        <color indexed="8"/>
        <rFont val="Calibri"/>
        <family val="2"/>
      </rPr>
      <t>Residential single or split pkg</t>
    </r>
  </si>
  <si>
    <t>LED</t>
  </si>
  <si>
    <t>Induction</t>
  </si>
  <si>
    <t>Ceramic Metal Halide</t>
  </si>
  <si>
    <t>Pulse-Start Metal Halide</t>
  </si>
  <si>
    <t>Metal Halide</t>
  </si>
  <si>
    <t>High Pressure Sodium</t>
  </si>
  <si>
    <t>Standard Flourescent-4'</t>
  </si>
  <si>
    <t>Standard Fluorescent-8'</t>
  </si>
  <si>
    <t>Compact Fluorescent</t>
  </si>
  <si>
    <t>Incandescent</t>
  </si>
  <si>
    <t>Commercial air-to-air</t>
  </si>
  <si>
    <t>Commercial water-to-air</t>
  </si>
  <si>
    <t>Residential air-to-air</t>
  </si>
  <si>
    <t>shell and tube</t>
  </si>
  <si>
    <t>gas - or oil-fired</t>
  </si>
  <si>
    <t>Water</t>
  </si>
  <si>
    <t>Ice</t>
  </si>
  <si>
    <t>Sump and well</t>
  </si>
  <si>
    <t>Pipe mounted</t>
  </si>
  <si>
    <t>Condensate</t>
  </si>
  <si>
    <t>Base mounted</t>
  </si>
  <si>
    <t>Self contained</t>
  </si>
  <si>
    <t>Makeup air unit for exhaust hood</t>
  </si>
  <si>
    <t>Rotary-type wheel heat recovery system</t>
  </si>
  <si>
    <t>Plate-typelheat-pipe recovery system</t>
  </si>
  <si>
    <t>Scroll or screw</t>
  </si>
  <si>
    <t>Reciprocating</t>
  </si>
  <si>
    <t>Absorption</t>
  </si>
  <si>
    <t xml:space="preserve"> Variable-speed drive-solid state</t>
  </si>
  <si>
    <t xml:space="preserve"> Variable-speed drive-belt type</t>
  </si>
  <si>
    <t xml:space="preserve"> Variable-speed DC motor</t>
  </si>
  <si>
    <t xml:space="preserve"> Standard electric motor</t>
  </si>
  <si>
    <t xml:space="preserve"> Motor starters</t>
  </si>
  <si>
    <t xml:space="preserve"> Hot water or steam</t>
  </si>
  <si>
    <t>Electric or gas</t>
  </si>
  <si>
    <t xml:space="preserve"> Engines</t>
  </si>
  <si>
    <t xml:space="preserve"> Compressors</t>
  </si>
  <si>
    <t>Hot water or steam</t>
  </si>
  <si>
    <t>Polyisobutylene</t>
  </si>
  <si>
    <t>EP-TPO</t>
  </si>
  <si>
    <t>CSPE-CPE</t>
  </si>
  <si>
    <t>PVC</t>
  </si>
  <si>
    <t>EPDM</t>
  </si>
  <si>
    <t>Aspalt Organic BUR</t>
  </si>
  <si>
    <t>SBS Modified Asphalt</t>
  </si>
  <si>
    <t>Asphalt Glass BUR</t>
  </si>
  <si>
    <t>Asphalt Organic Shingles</t>
  </si>
  <si>
    <t>Asphalt Glass Shingles</t>
  </si>
  <si>
    <t>Coal-tar Glass BUR</t>
  </si>
  <si>
    <t>Coal-tar Organic BUR</t>
  </si>
  <si>
    <t>Metal Panel</t>
  </si>
  <si>
    <t>Clay Tile</t>
  </si>
  <si>
    <t>Natural Slate</t>
  </si>
  <si>
    <t xml:space="preserve">Heat recovery from refrigeration Condensers </t>
  </si>
  <si>
    <t>ASHRAE Value (1995)</t>
  </si>
  <si>
    <t>MI Deemed Savings Value (2010)</t>
  </si>
  <si>
    <t>CPUC (2001)</t>
  </si>
  <si>
    <t>Cool Roof</t>
  </si>
  <si>
    <t>hrs</t>
  </si>
  <si>
    <t>yrs</t>
  </si>
  <si>
    <t>Lighting</t>
  </si>
  <si>
    <t>Ceramic or FRP</t>
  </si>
  <si>
    <t>Galvanized metal</t>
  </si>
  <si>
    <t>Var.-pitch cooling tower fan</t>
  </si>
  <si>
    <t>Wood</t>
  </si>
  <si>
    <t>Chiller strainer cycle economizer</t>
  </si>
  <si>
    <t>Water side economizer</t>
  </si>
  <si>
    <r>
      <t xml:space="preserve">Lighting fixture - fluorescent - HID - </t>
    </r>
    <r>
      <rPr>
        <i/>
        <sz val="11"/>
        <color indexed="8"/>
        <rFont val="Calibri"/>
        <family val="2"/>
      </rPr>
      <t>ETC</t>
    </r>
  </si>
  <si>
    <t>Dimming systems</t>
  </si>
  <si>
    <t>Ballast - all types</t>
  </si>
  <si>
    <t>Motion sensor</t>
  </si>
  <si>
    <t>On-off switching</t>
  </si>
  <si>
    <t>LED Exit</t>
  </si>
  <si>
    <t>Delamping</t>
  </si>
  <si>
    <t>T8 Fixture</t>
  </si>
  <si>
    <t>Halogen Lamp</t>
  </si>
  <si>
    <t>Photocell</t>
  </si>
  <si>
    <t>Timer Controls</t>
  </si>
  <si>
    <t>T5 Fixture</t>
  </si>
  <si>
    <t>Induction Fixture</t>
  </si>
  <si>
    <t>Lighting Controls</t>
  </si>
  <si>
    <t>Daylighting Controls</t>
  </si>
  <si>
    <t>Lighting Power Density</t>
  </si>
  <si>
    <t xml:space="preserve">Auto Closer for Cooler/Freezer </t>
  </si>
  <si>
    <t xml:space="preserve">Door Gaskets </t>
  </si>
  <si>
    <t xml:space="preserve">Heatless Door </t>
  </si>
  <si>
    <t xml:space="preserve">Humidistat Control for Anti-Sweat Heater </t>
  </si>
  <si>
    <t xml:space="preserve">Insulation on Refrigeration Suction Line </t>
  </si>
  <si>
    <t xml:space="preserve">Night Covers for Display Cases </t>
  </si>
  <si>
    <t>HE Gas water heater</t>
  </si>
  <si>
    <t xml:space="preserve">PSC Evaporator Motor – Walk-in/Display </t>
  </si>
  <si>
    <t xml:space="preserve">Refrigeration Case Doors – Glass/Acrylic </t>
  </si>
  <si>
    <t xml:space="preserve">Refrigerator Case with Doors </t>
  </si>
  <si>
    <t xml:space="preserve">Refrigerator Condensate Evaporator – Elec/Non Elec </t>
  </si>
  <si>
    <t xml:space="preserve">Strip Curtains for Walk-Ins </t>
  </si>
  <si>
    <t xml:space="preserve">Ballast: Electronic, for display case </t>
  </si>
  <si>
    <t xml:space="preserve">Defrost </t>
  </si>
  <si>
    <t xml:space="preserve">FHP &amp; EFF Conditioner </t>
  </si>
  <si>
    <t xml:space="preserve">High-efficiency Liquid Suction Heat Exchangers </t>
  </si>
  <si>
    <t xml:space="preserve">Night Shields on Refrigerator and Freezer Cases </t>
  </si>
  <si>
    <t xml:space="preserve">Refrigerator: Evaporative Fan Controller </t>
  </si>
  <si>
    <t xml:space="preserve">Supermarket Systems </t>
  </si>
  <si>
    <t>Water Heater Controls</t>
  </si>
  <si>
    <t>Standard Hot Water Boiler</t>
  </si>
  <si>
    <t>Other</t>
  </si>
  <si>
    <t>Cooking Equipment</t>
  </si>
  <si>
    <t>Thermal Night Curtains</t>
  </si>
  <si>
    <t xml:space="preserve">Information </t>
  </si>
  <si>
    <t xml:space="preserve">High Efficiency Motors </t>
  </si>
  <si>
    <t xml:space="preserve">Variable Frequency Drives </t>
  </si>
  <si>
    <t xml:space="preserve">Process Overhaul </t>
  </si>
  <si>
    <t xml:space="preserve">Pump Test </t>
  </si>
  <si>
    <t xml:space="preserve">System Controls </t>
  </si>
  <si>
    <t xml:space="preserve">Plug Load Sensor </t>
  </si>
  <si>
    <t xml:space="preserve">High Efficiency Engine </t>
  </si>
  <si>
    <t xml:space="preserve">Kiln/Oven/Furnace </t>
  </si>
  <si>
    <t xml:space="preserve">Thermal Night Curtains </t>
  </si>
  <si>
    <t xml:space="preserve">Custom Measures – SPC </t>
  </si>
  <si>
    <t xml:space="preserve">Local Government Initiatives </t>
  </si>
  <si>
    <t xml:space="preserve">Extrusion Equipment </t>
  </si>
  <si>
    <t xml:space="preserve">Audits </t>
  </si>
  <si>
    <t>and responsibility for its implementation and administration attesting that the information provided is true and accurate to the best of their knowledge.</t>
  </si>
  <si>
    <t xml:space="preserve">Sign and date the report (see "Summary Table"). The report must be signed by an official of the customer having knowledge of the report content </t>
  </si>
  <si>
    <r>
      <t>Prorated</t>
    </r>
    <r>
      <rPr>
        <sz val="9"/>
        <rFont val="Times New Roman"/>
        <family val="1"/>
      </rPr>
      <t xml:space="preserve"> Planned Annual Energy Savings in MWh </t>
    </r>
  </si>
  <si>
    <t>Description</t>
  </si>
  <si>
    <t>Planned (targeted) Annual Energy Savings                    (MWh)</t>
  </si>
  <si>
    <t>* Start Date</t>
  </si>
  <si>
    <t>** End Date</t>
  </si>
  <si>
    <t xml:space="preserve">Number of Days Active </t>
  </si>
  <si>
    <t xml:space="preserve"> + Site Description:  (Name, Service Address, for each site terminated) </t>
  </si>
  <si>
    <t xml:space="preserve"> + List any partial terminations (individual sites). For full termination the "site description" should say "Full Termination" site specific data is not required.</t>
  </si>
  <si>
    <t>TOTAL (input data to be inserted into the "summary table" items (a) and (b) =</t>
  </si>
  <si>
    <t xml:space="preserve">  - For assistance see the "Prorated Savings Worksheet" tab.</t>
  </si>
  <si>
    <t xml:space="preserve">   1. Provide the calculation for each measure using the forms provided, see "Savings Calculations" tab. Free format for each measure can include text, calculations and tables.  </t>
  </si>
  <si>
    <t>** Date of Project Implementation (became operable).</t>
  </si>
  <si>
    <t xml:space="preserve">   * Start date is the first day of the year or the earlier of one of the following: 1) the date a termination was approved or 2) the date a plan amendment was approved.</t>
  </si>
  <si>
    <t xml:space="preserve">B) Documentation may be done in three ways or in any combination: </t>
  </si>
  <si>
    <t xml:space="preserve"> Include a copy of the worksheet with your report and insert prorated values for (a) and (b). Otherwise insert values for (a) &amp; (b) as submitted in your plan. </t>
  </si>
  <si>
    <t xml:space="preserve">Terminated Site List </t>
  </si>
  <si>
    <t>Actual Annual Energy Savings as Provided on the Attachment in MWh</t>
  </si>
  <si>
    <t>Completed By Provider:</t>
  </si>
  <si>
    <t>Actual Savings Exceeds Minimum Annual Savings       (Yes/No)</t>
  </si>
  <si>
    <t xml:space="preserve">  - Example: Prorated Savings = (original savings) x (days/365) + (amended savings) x (1-days/365).  Days = days from January 1 to the date of termination approval. </t>
  </si>
  <si>
    <t># of sites aggregated _______________</t>
  </si>
  <si>
    <t>* Check here if sites were terminated or savings were amended during the reporting period and complete the "Prorated Savings Worksheet".</t>
  </si>
  <si>
    <t>Provide Reliable Estimates of Energy Savings For Each Measure:</t>
  </si>
  <si>
    <t>Describe Base Line Conditions (before):</t>
  </si>
  <si>
    <t xml:space="preserve">    - Rows may be added or deleted to include more or fewer calculations as covered by your plan. </t>
  </si>
  <si>
    <t xml:space="preserve">    - Verify cells calculate as intended. </t>
  </si>
  <si>
    <t xml:space="preserve">   2. Provide the calculations by inserting an additional worksheet according to instructions below. Please include company name, Ref number, and date. </t>
  </si>
  <si>
    <t xml:space="preserve">   ** End date is the last day of the year or the earlier of one of the following: 1) the day before a termination was approved or 2) the day before a plan amendment was approved.</t>
  </si>
  <si>
    <t xml:space="preserve">Rows may be added or deleted to include more or fewer projects as covered by your report. Verify cells calculate and total as intended when adding rows. </t>
  </si>
  <si>
    <t>(Review the "Instructions" tab, step 3, on Project Savings Calculations before you begin)</t>
  </si>
  <si>
    <t xml:space="preserve">   3. If option 1 or 2  above is not your preference, please provide the calculations as separately labeled attachments. Please include company name, Ref number, and date. </t>
  </si>
  <si>
    <t xml:space="preserve">   *** The initial savings target can be from a plan amendment or your original plan which ever was in effect at the beginning of the year.</t>
  </si>
  <si>
    <r>
      <t>*Planned</t>
    </r>
    <r>
      <rPr>
        <sz val="9"/>
        <rFont val="Times New Roman"/>
        <family val="1"/>
      </rPr>
      <t xml:space="preserve"> (targeted) </t>
    </r>
    <r>
      <rPr>
        <b/>
        <sz val="9"/>
        <rFont val="Times New Roman"/>
        <family val="1"/>
      </rPr>
      <t>Incremental</t>
    </r>
    <r>
      <rPr>
        <sz val="9"/>
        <rFont val="Times New Roman"/>
        <family val="1"/>
      </rPr>
      <t xml:space="preserve"> </t>
    </r>
    <r>
      <rPr>
        <b/>
        <sz val="9"/>
        <rFont val="Times New Roman"/>
        <family val="1"/>
      </rPr>
      <t>Annual Energy Savings</t>
    </r>
    <r>
      <rPr>
        <sz val="9"/>
        <rFont val="Times New Roman"/>
        <family val="1"/>
      </rPr>
      <t xml:space="preserve"> in MWh (normalized)                      </t>
    </r>
    <r>
      <rPr>
        <b/>
        <sz val="9"/>
        <rFont val="Times New Roman"/>
        <family val="1"/>
      </rPr>
      <t xml:space="preserve"> (b)</t>
    </r>
  </si>
  <si>
    <t>*Signature:</t>
  </si>
  <si>
    <r>
      <t xml:space="preserve">C) Measure Life: </t>
    </r>
    <r>
      <rPr>
        <sz val="12"/>
        <rFont val="Times New Roman"/>
        <family val="1"/>
      </rPr>
      <t xml:space="preserve"> provide an estimate of useful life based in years. See examples in the "Measure Life Reference" tab.</t>
    </r>
  </si>
  <si>
    <t>* This signature is an affirmation that: I am responsible for the plan implementation, the information provided herein is true and correct to the best of my knowledge, and I acknowledge that the Commission may request additional information for validation purposes in accordance with MCL 460.1093.</t>
  </si>
  <si>
    <r>
      <t>Proof of Purchase (optional)</t>
    </r>
    <r>
      <rPr>
        <sz val="11"/>
        <rFont val="Times New Roman"/>
        <family val="1"/>
      </rPr>
      <t xml:space="preserve"> - Attach invoices with reference numbers.</t>
    </r>
  </si>
  <si>
    <r>
      <t>Proof of Purchase</t>
    </r>
    <r>
      <rPr>
        <sz val="11"/>
        <rFont val="Times New Roman"/>
        <family val="1"/>
      </rPr>
      <t xml:space="preserve"> (optional)- Attach invoices with reference numbers.</t>
    </r>
  </si>
  <si>
    <r>
      <t>Savings Evaluation</t>
    </r>
    <r>
      <rPr>
        <b/>
        <sz val="11"/>
        <rFont val="Times New Roman"/>
        <family val="1"/>
      </rPr>
      <t>:</t>
    </r>
    <r>
      <rPr>
        <sz val="11"/>
        <rFont val="Times New Roman"/>
        <family val="1"/>
      </rPr>
      <t xml:space="preserve">  The MPSC may request additional information from the provider or customer as necessary to validate savings as provided by MCL 460.1093(10).  </t>
    </r>
  </si>
  <si>
    <t>If the Commission has reason to believe that the information provided is incomplete or inaccurate, the Commission may initiate a contested case proceeding in accordance with .</t>
  </si>
  <si>
    <t>MCL 460.1093(11)</t>
  </si>
  <si>
    <t>Date of Termination</t>
  </si>
  <si>
    <t>E) Editing within the "Savings Calculation" tab</t>
  </si>
  <si>
    <r>
      <t xml:space="preserve">F) Adding a Worksheet: </t>
    </r>
    <r>
      <rPr>
        <sz val="11"/>
        <rFont val="Times New Roman"/>
        <family val="1"/>
      </rPr>
      <t>You may need to copy Excel worksheets from other documents. Below are instructions for doing this.</t>
    </r>
  </si>
  <si>
    <r>
      <t>G) Proof of Purchase (optional) -</t>
    </r>
    <r>
      <rPr>
        <sz val="12"/>
        <rFont val="Times New Roman"/>
        <family val="1"/>
      </rPr>
      <t xml:space="preserve"> Attach invoices or other documentation with attachment reference number and company name on top of each.</t>
    </r>
  </si>
  <si>
    <t>When pasting from original plan form, be sure to use 'Paste Values' rather than generic paste to assure values, and not formulas/formats are copied to the new spreadsheet.</t>
  </si>
  <si>
    <t xml:space="preserve">Terminations and Amendments - Prorate minimum and planned savings using the "Prorated Savings Worksheet". Insert the prorated values in the Summary Table. </t>
  </si>
  <si>
    <t>Complete "Detail Table" Tab (one row per project or measure). Site description and account information can be copied from your original plan form "Detail Table".</t>
  </si>
  <si>
    <t xml:space="preserve">Excess savings deferred to a future plan year must begin with the first successive year and shall be used in the shortest time period possible. Excess savings shall not be deferred to years that exceed the term of the self- directed plan. Excess savings shall expire upon termination of an entire self-direct plan. The customer shall report the distribution of excess savings in the first annual report to the provider following installation of the eligible measure. Once declared, the savings distribution shall not be revised. </t>
  </si>
  <si>
    <t>Total Excess =</t>
  </si>
  <si>
    <t>(Complete this worksheet if you are carrying savings forward past one additional year)</t>
  </si>
  <si>
    <t>Step 2</t>
  </si>
  <si>
    <t>Step 4</t>
  </si>
  <si>
    <t>Step 5</t>
  </si>
  <si>
    <t>____ 1 MW single site or,</t>
  </si>
  <si>
    <r>
      <t>Reported Annual Energy Savings</t>
    </r>
    <r>
      <rPr>
        <sz val="9"/>
        <rFont val="Times New Roman"/>
        <family val="1"/>
      </rPr>
      <t xml:space="preserve"> in MWh.                      (value should be &gt; (a) to avoid penalties).            Fills from "Detail Table"</t>
    </r>
  </si>
  <si>
    <t>____ 1 MW sites aggregated,</t>
  </si>
  <si>
    <r>
      <t xml:space="preserve">Printing:  </t>
    </r>
    <r>
      <rPr>
        <sz val="10"/>
        <rFont val="Arial"/>
        <family val="2"/>
      </rPr>
      <t>To coordinate page numbering, use the following print options:  &gt;File&gt;print&gt;entire work book</t>
    </r>
  </si>
  <si>
    <r>
      <t xml:space="preserve">2006 Site Annual Metered Electric Usage (MWh)         </t>
    </r>
    <r>
      <rPr>
        <b/>
        <sz val="9"/>
        <rFont val="Times New Roman"/>
        <family val="1"/>
      </rPr>
      <t xml:space="preserve">(d1)  </t>
    </r>
    <r>
      <rPr>
        <sz val="9"/>
        <rFont val="Times New Roman"/>
        <family val="1"/>
      </rPr>
      <t xml:space="preserve">           </t>
    </r>
  </si>
  <si>
    <r>
      <t xml:space="preserve">2007 Site Annual Metered Electric Usage (MWh)            </t>
    </r>
    <r>
      <rPr>
        <b/>
        <sz val="9"/>
        <rFont val="Times New Roman"/>
        <family val="1"/>
      </rPr>
      <t xml:space="preserve">(d2) </t>
    </r>
    <r>
      <rPr>
        <sz val="9"/>
        <rFont val="Times New Roman"/>
        <family val="1"/>
      </rPr>
      <t xml:space="preserve">    </t>
    </r>
  </si>
  <si>
    <r>
      <t xml:space="preserve">2008 Site Annual Metered Electric Usage (MWh)       </t>
    </r>
    <r>
      <rPr>
        <b/>
        <sz val="9"/>
        <rFont val="Times New Roman"/>
        <family val="1"/>
      </rPr>
      <t>(d3)</t>
    </r>
  </si>
  <si>
    <r>
      <t xml:space="preserve">Business Activity Adjustments (MWh) Optional (see "Activity Adjustment" Tab)                   </t>
    </r>
    <r>
      <rPr>
        <b/>
        <sz val="9"/>
        <rFont val="Times New Roman"/>
        <family val="1"/>
      </rPr>
      <t>(f)</t>
    </r>
  </si>
  <si>
    <t xml:space="preserve">Minimum EWR Performance Standard (%)                </t>
  </si>
  <si>
    <r>
      <t xml:space="preserve">*Minimum Incremental Annual Savings </t>
    </r>
    <r>
      <rPr>
        <sz val="9"/>
        <rFont val="Times New Roman"/>
        <family val="1"/>
      </rPr>
      <t xml:space="preserve">to meet the EWR Performance Standard (MWh)                                   </t>
    </r>
    <r>
      <rPr>
        <b/>
        <sz val="9"/>
        <rFont val="Times New Roman"/>
        <family val="1"/>
      </rPr>
      <t>(a)</t>
    </r>
  </si>
  <si>
    <t>Energy Waste Reduction Service Company, if any</t>
  </si>
  <si>
    <t xml:space="preserve">Minimum Annual Savings to meet the EWR Performance Standard (MWh)         </t>
  </si>
  <si>
    <r>
      <t>Prorated</t>
    </r>
    <r>
      <rPr>
        <sz val="9"/>
        <rFont val="Times New Roman"/>
        <family val="1"/>
      </rPr>
      <t xml:space="preserve"> Minimum Annual Savings to meet the EWR Performance Standard (MWh)         </t>
    </r>
  </si>
  <si>
    <r>
      <t>D) Calculations</t>
    </r>
    <r>
      <rPr>
        <sz val="12"/>
        <rFont val="Times New Roman"/>
        <family val="1"/>
      </rPr>
      <t xml:space="preserve"> should be developed using acceptable engineering calculation techniques supported by site-specific operating and equipment performance documentation and or test measurements.  Include documentation such as model numbers, load, efficiency, operating hours that supports your base line (before) energy use. For guidance, see your utility's Energy Waste Reduction Program Policies and Procedures Manual Guidelines for Calculating and Documenting Energy Savings of Custom Measures. This document may be found on your utility's website for energy efficiency programs, look for Custom Measures. Information can also be found in the manual that supports the use of building modeling software.</t>
    </r>
  </si>
  <si>
    <t xml:space="preserve">Excess Savings to be Carried Forward to 2023 = </t>
  </si>
  <si>
    <t xml:space="preserve">Excess Savings to be Carried Forward to 2024 = </t>
  </si>
  <si>
    <t>Instructions for Completing the Self-Directed EWR Annual Report (2021)</t>
  </si>
  <si>
    <t xml:space="preserve"> - The report is due no later than March 1, 2022
 - Utility notification of deficiencies should be mailed by March 23, 2022
 - Final report, with deficiencies remedied should be submitted  by April 13, 2022
</t>
  </si>
  <si>
    <t>Complete "Summary Table" Tab.  Some of this information may be copied from your original plan form.  Only enter data for 2021.</t>
  </si>
  <si>
    <t xml:space="preserve">Step 3, If excess savings are available to carry forward from projects implemented in 2021 and will be carried forward past one additional year, please fill out the Carry Forward Worksheet. </t>
  </si>
  <si>
    <r>
      <t xml:space="preserve">A) Overview: </t>
    </r>
    <r>
      <rPr>
        <sz val="12"/>
        <rFont val="Times New Roman"/>
        <family val="1"/>
      </rPr>
      <t xml:space="preserve">Provide energy savings and calculations for each measure (project) using one of the three methods described in Step 3B.  Label each calculation with an Attachment Ref. number and include the attachment number on the "Detail Table".  Include company name, and date. Attachments should be clearly labeled using the convention A20, B20, C20 etc. for Plan Year 2020 and A21, B21, C21 etc. for Plan Year 2021.  Provide formulas used for calculating savings: Example: Lighting KWh Saved = (watts before - watts after) * operating hours/1000 </t>
    </r>
  </si>
  <si>
    <t>Self Direct Energy Waste Reduction (EWR) Annual Report - 2021</t>
  </si>
  <si>
    <t>Submit complete form by March 1, 2022</t>
  </si>
  <si>
    <r>
      <t xml:space="preserve">Remedy of Report Deficiency: </t>
    </r>
    <r>
      <rPr>
        <sz val="11"/>
        <rFont val="Times New Roman"/>
        <family val="1"/>
      </rPr>
      <t>The provider will notify the customer of any deficiency.  The customer must remedy the deficiency by April 13, 2022.</t>
    </r>
  </si>
  <si>
    <t>Prorated Energy Savings Worksheet - 2021</t>
  </si>
  <si>
    <t>(Complete this worksheet if you had a termination or amended a plan in 2021)</t>
  </si>
  <si>
    <t>Plan Terminations and Amendments Year 2021</t>
  </si>
  <si>
    <t>Savings targets in effect as of January 1, 2021 ***</t>
  </si>
  <si>
    <t>Amendment Number 1 or Full Termination in 2021</t>
  </si>
  <si>
    <t>Amendment Number 2 or Full Termination in 2021</t>
  </si>
  <si>
    <t>2021 Implemented Energy Savings Measures (Minimum Performance Standard 1.0%)</t>
  </si>
  <si>
    <t xml:space="preserve">Excess Savings Carried Forward to 2021 from prior years (see your 2018, 2019  and/or 2020 Annual Reports) </t>
  </si>
  <si>
    <t xml:space="preserve">  Total Savings 2021 (Actual + Excess Savings Carried Forward to 2021)</t>
  </si>
  <si>
    <t xml:space="preserve">  Excess Savings to be Carried Forward to 2022 (Use Carry Forward Worksheet if savings will be carried forward past one additional year), see note 2</t>
  </si>
  <si>
    <t xml:space="preserve">  Reported Savings 2021   (=Total - Excess from 2021)</t>
  </si>
  <si>
    <t>2021 Excess Savings Carry Forward Worksheet</t>
  </si>
  <si>
    <t>Excess Savings to Carry Forward From Projects Implemented in 2021</t>
  </si>
  <si>
    <t>As Declared in 2022</t>
  </si>
  <si>
    <t>2021 Total of Excess Savings to be Carried Forward (Not more than 4 additional years from implementation)* =</t>
  </si>
  <si>
    <t>Excess Savings to be Carried Forward to 2022 =</t>
  </si>
  <si>
    <t xml:space="preserve">Excess Savings to be Carried Forward to 2025 = </t>
  </si>
  <si>
    <t xml:space="preserve">    (Ref # convention A20, B20, C20 etc. for Plan Year 2020 and A21, B21, C21 etc. for Plan 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</si>
</sst>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0.000"/>
    <numFmt numFmtId="166" formatCode="#,##0.0"/>
    <numFmt numFmtId="167" formatCode="0.0"/>
  </numFmts>
  <fonts count="46" x14ac:knownFonts="1">
    <font>
      <sz val="10"/>
      <name val="Arial"/>
    </font>
    <font>
      <sz val="10"/>
      <name val="Arial"/>
      <family val="2"/>
    </font>
    <font>
      <b/>
      <sz val="12"/>
      <name val="Times New Roman"/>
      <family val="1"/>
    </font>
    <font>
      <b/>
      <sz val="16"/>
      <name val="Times New Roman"/>
      <family val="1"/>
    </font>
    <font>
      <sz val="10"/>
      <name val="Times New Roman"/>
      <family val="1"/>
    </font>
    <font>
      <b/>
      <sz val="10"/>
      <name val="Times New Roman"/>
      <family val="1"/>
    </font>
    <font>
      <b/>
      <sz val="11"/>
      <name val="Times New Roman"/>
      <family val="1"/>
    </font>
    <font>
      <b/>
      <sz val="10"/>
      <name val="Arial"/>
      <family val="2"/>
    </font>
    <font>
      <sz val="11"/>
      <name val="Times New Roman"/>
      <family val="1"/>
    </font>
    <font>
      <sz val="11"/>
      <name val="Arial"/>
      <family val="2"/>
    </font>
    <font>
      <b/>
      <u/>
      <sz val="11"/>
      <name val="Times New Roman"/>
      <family val="1"/>
    </font>
    <font>
      <b/>
      <sz val="9"/>
      <name val="Times New Roman"/>
      <family val="1"/>
    </font>
    <font>
      <sz val="9"/>
      <name val="Times New Roman"/>
      <family val="1"/>
    </font>
    <font>
      <sz val="8"/>
      <name val="Arial"/>
      <family val="2"/>
    </font>
    <font>
      <u/>
      <sz val="11"/>
      <name val="Times New Roman"/>
      <family val="1"/>
    </font>
    <font>
      <sz val="10"/>
      <name val="Arial"/>
      <family val="2"/>
    </font>
    <font>
      <b/>
      <u/>
      <sz val="12"/>
      <name val="Times New Roman"/>
      <family val="1"/>
    </font>
    <font>
      <strike/>
      <sz val="10"/>
      <color indexed="12"/>
      <name val="Arial"/>
      <family val="2"/>
    </font>
    <font>
      <b/>
      <strike/>
      <sz val="11"/>
      <color indexed="12"/>
      <name val="Times New Roman"/>
      <family val="1"/>
    </font>
    <font>
      <strike/>
      <sz val="11"/>
      <color indexed="12"/>
      <name val="Arial"/>
      <family val="2"/>
    </font>
    <font>
      <b/>
      <u/>
      <sz val="14"/>
      <name val="Times New Roman"/>
      <family val="1"/>
    </font>
    <font>
      <sz val="12"/>
      <name val="Calibri"/>
      <family val="2"/>
    </font>
    <font>
      <sz val="12"/>
      <color indexed="8"/>
      <name val="Calibri"/>
      <family val="2"/>
    </font>
    <font>
      <b/>
      <sz val="11"/>
      <name val="Calibri"/>
      <family val="2"/>
    </font>
    <font>
      <i/>
      <sz val="11"/>
      <color indexed="8"/>
      <name val="Calibri"/>
      <family val="2"/>
    </font>
    <font>
      <sz val="11"/>
      <name val="Calibri"/>
      <family val="2"/>
    </font>
    <font>
      <sz val="11"/>
      <color indexed="8"/>
      <name val="Calibri"/>
      <family val="2"/>
    </font>
    <font>
      <b/>
      <sz val="11"/>
      <color indexed="8"/>
      <name val="Calibri"/>
      <family val="2"/>
    </font>
    <font>
      <b/>
      <sz val="16"/>
      <name val="Arial"/>
      <family val="2"/>
    </font>
    <font>
      <sz val="8"/>
      <name val="Arial"/>
      <family val="2"/>
    </font>
    <font>
      <sz val="10"/>
      <name val="Arial"/>
      <family val="2"/>
    </font>
    <font>
      <sz val="9"/>
      <name val="Arial"/>
      <family val="2"/>
    </font>
    <font>
      <sz val="10"/>
      <color indexed="10"/>
      <name val="Arial"/>
      <family val="2"/>
    </font>
    <font>
      <sz val="9"/>
      <color indexed="10"/>
      <name val="Arial"/>
      <family val="2"/>
    </font>
    <font>
      <sz val="10"/>
      <name val="Arial"/>
      <family val="2"/>
    </font>
    <font>
      <sz val="12"/>
      <name val="Times New Roman"/>
      <family val="1"/>
    </font>
    <font>
      <sz val="14"/>
      <name val="Arial"/>
      <family val="2"/>
    </font>
    <font>
      <b/>
      <sz val="9"/>
      <name val="Arial"/>
      <family val="2"/>
    </font>
    <font>
      <sz val="8"/>
      <name val="Times New Roman"/>
      <family val="1"/>
    </font>
    <font>
      <b/>
      <strike/>
      <sz val="11"/>
      <name val="Times New Roman"/>
      <family val="1"/>
    </font>
    <font>
      <b/>
      <sz val="14"/>
      <name val="Times New Roman"/>
      <family val="1"/>
    </font>
    <font>
      <b/>
      <strike/>
      <sz val="12"/>
      <name val="Times New Roman"/>
      <family val="1"/>
    </font>
    <font>
      <b/>
      <strike/>
      <sz val="9"/>
      <name val="Times New Roman"/>
      <family val="1"/>
    </font>
    <font>
      <b/>
      <sz val="16"/>
      <name val="Calibri"/>
      <family val="2"/>
    </font>
    <font>
      <b/>
      <sz val="11"/>
      <name val="Calibri"/>
      <family val="2"/>
      <scheme val="minor"/>
    </font>
    <font>
      <b/>
      <sz val="16"/>
      <name val="Calibri"/>
      <family val="2"/>
      <scheme val="minor"/>
    </font>
  </fonts>
  <fills count="5">
    <fill>
      <patternFill patternType="none"/>
    </fill>
    <fill>
      <patternFill patternType="gray125"/>
    </fill>
    <fill>
      <patternFill patternType="solid">
        <fgColor indexed="22"/>
        <bgColor indexed="8"/>
      </patternFill>
    </fill>
    <fill>
      <patternFill patternType="solid">
        <fgColor indexed="22"/>
        <bgColor indexed="64"/>
      </patternFill>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right/>
      <top style="double">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5" fillId="0" borderId="0"/>
  </cellStyleXfs>
  <cellXfs count="310">
    <xf numFmtId="0" fontId="0" fillId="0" borderId="0" xfId="0"/>
    <xf numFmtId="0" fontId="2" fillId="0" borderId="0" xfId="0" applyFont="1" applyAlignment="1"/>
    <xf numFmtId="0" fontId="4" fillId="0" borderId="0" xfId="0" applyFont="1" applyAlignment="1"/>
    <xf numFmtId="0" fontId="4" fillId="0" borderId="0" xfId="0" applyFont="1"/>
    <xf numFmtId="0" fontId="0" fillId="0" borderId="1" xfId="0" applyBorder="1"/>
    <xf numFmtId="0" fontId="0" fillId="0" borderId="0" xfId="0" applyBorder="1"/>
    <xf numFmtId="0" fontId="6" fillId="0" borderId="0" xfId="0" applyFont="1"/>
    <xf numFmtId="0" fontId="0" fillId="0" borderId="0" xfId="0" applyAlignment="1"/>
    <xf numFmtId="0" fontId="3" fillId="0" borderId="0" xfId="0" applyFont="1" applyAlignment="1">
      <alignment vertical="center" wrapText="1"/>
    </xf>
    <xf numFmtId="0" fontId="2" fillId="0" borderId="0" xfId="0" applyFont="1" applyAlignment="1">
      <alignment vertical="center"/>
    </xf>
    <xf numFmtId="0" fontId="7" fillId="0" borderId="0" xfId="0" applyFont="1"/>
    <xf numFmtId="0" fontId="6" fillId="0" borderId="0" xfId="0" applyFont="1" applyAlignment="1"/>
    <xf numFmtId="0" fontId="8" fillId="0" borderId="0" xfId="0" applyFont="1"/>
    <xf numFmtId="0" fontId="8" fillId="0" borderId="0" xfId="0" applyFont="1" applyAlignment="1"/>
    <xf numFmtId="0" fontId="9" fillId="0" borderId="1" xfId="0" applyFont="1" applyBorder="1"/>
    <xf numFmtId="0" fontId="8" fillId="0" borderId="1" xfId="0" applyFont="1" applyBorder="1"/>
    <xf numFmtId="0" fontId="8" fillId="0" borderId="0" xfId="0" applyFont="1" applyBorder="1"/>
    <xf numFmtId="0" fontId="9" fillId="0" borderId="0" xfId="0" applyFont="1" applyBorder="1"/>
    <xf numFmtId="0" fontId="9" fillId="0" borderId="0" xfId="0" applyFont="1"/>
    <xf numFmtId="0" fontId="9" fillId="0" borderId="0" xfId="0" applyFont="1" applyBorder="1" applyAlignment="1"/>
    <xf numFmtId="0" fontId="10" fillId="0" borderId="0" xfId="0" applyFont="1" applyAlignment="1">
      <alignment horizontal="left"/>
    </xf>
    <xf numFmtId="0" fontId="0" fillId="0" borderId="0" xfId="0" applyAlignment="1">
      <alignment horizontal="right"/>
    </xf>
    <xf numFmtId="0" fontId="8" fillId="0" borderId="0" xfId="0" applyFont="1" applyAlignment="1">
      <alignment horizontal="right"/>
    </xf>
    <xf numFmtId="0" fontId="9" fillId="0" borderId="2" xfId="0" applyFont="1" applyBorder="1"/>
    <xf numFmtId="0" fontId="8" fillId="0" borderId="2" xfId="0" applyFont="1" applyBorder="1"/>
    <xf numFmtId="0" fontId="10" fillId="0" borderId="0" xfId="0" applyFont="1" applyAlignment="1"/>
    <xf numFmtId="0" fontId="4" fillId="0" borderId="0" xfId="0" applyFont="1" applyBorder="1" applyAlignment="1">
      <alignment wrapText="1"/>
    </xf>
    <xf numFmtId="0" fontId="6" fillId="0" borderId="1" xfId="0" applyFont="1" applyBorder="1" applyAlignment="1"/>
    <xf numFmtId="0" fontId="4" fillId="0" borderId="0" xfId="0" applyFont="1" applyAlignment="1">
      <alignment horizontal="left"/>
    </xf>
    <xf numFmtId="0" fontId="6" fillId="0" borderId="0" xfId="0" applyFont="1" applyBorder="1" applyAlignment="1"/>
    <xf numFmtId="0" fontId="6" fillId="0" borderId="1" xfId="0" applyFont="1" applyBorder="1" applyAlignment="1">
      <alignment horizontal="left"/>
    </xf>
    <xf numFmtId="0" fontId="6" fillId="0" borderId="0" xfId="0" applyFont="1" applyBorder="1" applyAlignment="1">
      <alignment horizontal="left"/>
    </xf>
    <xf numFmtId="0" fontId="6" fillId="0" borderId="0" xfId="0" applyFont="1" applyAlignment="1">
      <alignment horizontal="right"/>
    </xf>
    <xf numFmtId="0" fontId="6" fillId="0" borderId="1" xfId="0" applyFont="1" applyBorder="1" applyAlignment="1">
      <alignment horizontal="right"/>
    </xf>
    <xf numFmtId="0" fontId="2" fillId="0" borderId="0" xfId="0" applyFont="1" applyAlignment="1">
      <alignment horizontal="center" wrapText="1"/>
    </xf>
    <xf numFmtId="0" fontId="0" fillId="0" borderId="0" xfId="0" applyAlignment="1">
      <alignment horizontal="center"/>
    </xf>
    <xf numFmtId="0" fontId="8" fillId="0" borderId="0" xfId="0" applyFont="1" applyAlignment="1">
      <alignment horizontal="left"/>
    </xf>
    <xf numFmtId="0" fontId="8" fillId="0" borderId="0" xfId="0" applyFont="1" applyBorder="1" applyAlignment="1">
      <alignment horizontal="right"/>
    </xf>
    <xf numFmtId="165" fontId="0" fillId="0" borderId="0" xfId="0" applyNumberFormat="1" applyAlignment="1"/>
    <xf numFmtId="0" fontId="0" fillId="0" borderId="0" xfId="0" applyNumberFormat="1" applyAlignment="1"/>
    <xf numFmtId="0" fontId="3" fillId="0" borderId="0" xfId="0" applyFont="1" applyAlignment="1">
      <alignment horizontal="center" vertical="center" wrapText="1"/>
    </xf>
    <xf numFmtId="166" fontId="0" fillId="0" borderId="0" xfId="0" applyNumberFormat="1"/>
    <xf numFmtId="0" fontId="0" fillId="0" borderId="0" xfId="0" applyAlignment="1">
      <alignment vertical="top"/>
    </xf>
    <xf numFmtId="0" fontId="10" fillId="0" borderId="0" xfId="0" applyFont="1" applyBorder="1" applyAlignment="1"/>
    <xf numFmtId="0" fontId="9" fillId="0" borderId="3" xfId="0" applyFont="1" applyBorder="1"/>
    <xf numFmtId="0" fontId="4" fillId="0" borderId="1" xfId="0" applyFont="1" applyBorder="1" applyAlignment="1">
      <alignment horizontal="center"/>
    </xf>
    <xf numFmtId="0" fontId="4" fillId="0" borderId="1" xfId="0" applyNumberFormat="1" applyFont="1" applyBorder="1" applyAlignment="1"/>
    <xf numFmtId="165" fontId="4" fillId="0" borderId="0" xfId="0" applyNumberFormat="1" applyFont="1" applyAlignment="1"/>
    <xf numFmtId="0" fontId="4" fillId="0" borderId="0" xfId="0" applyNumberFormat="1" applyFont="1" applyAlignment="1"/>
    <xf numFmtId="0" fontId="2" fillId="0" borderId="0" xfId="0" applyFont="1"/>
    <xf numFmtId="0" fontId="16" fillId="0" borderId="0" xfId="0" applyFont="1"/>
    <xf numFmtId="0" fontId="4" fillId="0" borderId="0" xfId="0" applyFont="1" applyAlignment="1">
      <alignment vertical="top" wrapText="1"/>
    </xf>
    <xf numFmtId="0" fontId="8" fillId="0" borderId="0" xfId="0" applyFont="1" applyAlignment="1">
      <alignment vertical="top" wrapText="1"/>
    </xf>
    <xf numFmtId="0" fontId="18" fillId="0" borderId="0" xfId="0" applyFont="1" applyBorder="1" applyAlignment="1"/>
    <xf numFmtId="0" fontId="10" fillId="0" borderId="0" xfId="0" applyFont="1"/>
    <xf numFmtId="0" fontId="2" fillId="0" borderId="0" xfId="0" applyFont="1" applyAlignment="1">
      <alignment horizontal="right" vertical="center"/>
    </xf>
    <xf numFmtId="166" fontId="2" fillId="0" borderId="1" xfId="0" applyNumberFormat="1" applyFont="1" applyBorder="1" applyAlignment="1">
      <alignment vertical="center"/>
    </xf>
    <xf numFmtId="0" fontId="2" fillId="0" borderId="1" xfId="0" applyFont="1" applyBorder="1" applyAlignment="1">
      <alignment vertical="center"/>
    </xf>
    <xf numFmtId="0" fontId="0" fillId="0" borderId="0" xfId="0" applyAlignment="1">
      <alignment vertical="center"/>
    </xf>
    <xf numFmtId="0" fontId="19" fillId="0" borderId="0" xfId="0" applyFont="1" applyBorder="1" applyAlignment="1"/>
    <xf numFmtId="0" fontId="19" fillId="0" borderId="0" xfId="0" applyFont="1" applyBorder="1"/>
    <xf numFmtId="0" fontId="17" fillId="0" borderId="0" xfId="0" applyFont="1"/>
    <xf numFmtId="0" fontId="15" fillId="0" borderId="0" xfId="0" applyFont="1"/>
    <xf numFmtId="0" fontId="6" fillId="0" borderId="2" xfId="0" applyFont="1" applyBorder="1" applyAlignment="1"/>
    <xf numFmtId="0" fontId="2" fillId="0" borderId="1" xfId="0" applyFont="1" applyBorder="1" applyAlignment="1">
      <alignment horizontal="left"/>
    </xf>
    <xf numFmtId="0" fontId="0" fillId="0" borderId="0" xfId="0" applyAlignment="1">
      <alignment horizontal="center" vertical="center"/>
    </xf>
    <xf numFmtId="0" fontId="0" fillId="0" borderId="0" xfId="0" applyNumberFormat="1" applyAlignment="1">
      <alignment vertical="center"/>
    </xf>
    <xf numFmtId="165" fontId="0" fillId="0" borderId="0" xfId="0" applyNumberFormat="1" applyAlignment="1">
      <alignment vertical="center"/>
    </xf>
    <xf numFmtId="0" fontId="2" fillId="0" borderId="1" xfId="0" applyFont="1" applyBorder="1" applyAlignment="1"/>
    <xf numFmtId="0" fontId="0" fillId="0" borderId="0" xfId="0" applyBorder="1" applyAlignment="1">
      <alignment horizontal="center"/>
    </xf>
    <xf numFmtId="3" fontId="12" fillId="0" borderId="0" xfId="0" applyNumberFormat="1" applyFont="1" applyBorder="1" applyAlignment="1">
      <alignment horizontal="center"/>
    </xf>
    <xf numFmtId="166" fontId="12" fillId="0" borderId="0" xfId="0" applyNumberFormat="1" applyFont="1" applyBorder="1" applyAlignment="1">
      <alignment horizontal="center"/>
    </xf>
    <xf numFmtId="49" fontId="12" fillId="0" borderId="0" xfId="0" applyNumberFormat="1" applyFont="1" applyFill="1" applyBorder="1" applyAlignment="1">
      <alignment horizontal="center"/>
    </xf>
    <xf numFmtId="0" fontId="12" fillId="0" borderId="0" xfId="0" applyFont="1" applyFill="1" applyBorder="1" applyAlignment="1">
      <alignment horizontal="center" wrapText="1"/>
    </xf>
    <xf numFmtId="0" fontId="12" fillId="0" borderId="0" xfId="0" applyNumberFormat="1" applyFont="1" applyFill="1" applyBorder="1" applyAlignment="1">
      <alignment horizontal="center" wrapText="1"/>
    </xf>
    <xf numFmtId="0" fontId="0" fillId="0" borderId="0" xfId="0" applyFill="1" applyBorder="1"/>
    <xf numFmtId="0" fontId="16" fillId="0" borderId="0" xfId="0" applyFont="1" applyAlignment="1">
      <alignment vertical="center"/>
    </xf>
    <xf numFmtId="0" fontId="20" fillId="0" borderId="0" xfId="0" applyFont="1" applyAlignment="1">
      <alignment vertical="center"/>
    </xf>
    <xf numFmtId="0" fontId="4" fillId="0" borderId="0" xfId="0" applyFont="1" applyAlignment="1">
      <alignment horizontal="center" vertical="top"/>
    </xf>
    <xf numFmtId="0" fontId="0" fillId="0" borderId="0" xfId="0" applyAlignment="1">
      <alignment horizontal="center" vertical="top"/>
    </xf>
    <xf numFmtId="0" fontId="11" fillId="0" borderId="0" xfId="0" applyFont="1" applyBorder="1" applyAlignment="1">
      <alignment horizontal="right"/>
    </xf>
    <xf numFmtId="0" fontId="0" fillId="0" borderId="0" xfId="0" applyAlignment="1">
      <alignment wrapText="1"/>
    </xf>
    <xf numFmtId="0" fontId="26" fillId="0" borderId="0" xfId="0" applyFont="1" applyBorder="1"/>
    <xf numFmtId="0" fontId="21" fillId="0" borderId="0" xfId="0" applyNumberFormat="1" applyFont="1" applyFill="1" applyBorder="1" applyAlignment="1" applyProtection="1"/>
    <xf numFmtId="0" fontId="23" fillId="2" borderId="0" xfId="0" applyNumberFormat="1" applyFont="1" applyFill="1" applyBorder="1" applyAlignment="1" applyProtection="1"/>
    <xf numFmtId="0" fontId="27" fillId="2" borderId="0" xfId="0" applyFont="1" applyFill="1" applyBorder="1"/>
    <xf numFmtId="0" fontId="26" fillId="0" borderId="0" xfId="0" applyFont="1" applyFill="1" applyBorder="1"/>
    <xf numFmtId="0" fontId="25" fillId="0" borderId="0" xfId="0" applyNumberFormat="1" applyFont="1" applyFill="1" applyBorder="1" applyAlignment="1" applyProtection="1"/>
    <xf numFmtId="0" fontId="0" fillId="0" borderId="4" xfId="0" applyBorder="1"/>
    <xf numFmtId="0" fontId="0" fillId="0" borderId="5" xfId="0" applyBorder="1"/>
    <xf numFmtId="0" fontId="27" fillId="2" borderId="4" xfId="0" applyFont="1" applyFill="1" applyBorder="1"/>
    <xf numFmtId="0" fontId="27" fillId="2" borderId="5" xfId="0" applyFont="1" applyFill="1" applyBorder="1"/>
    <xf numFmtId="0" fontId="26" fillId="0" borderId="4" xfId="0" applyFont="1" applyBorder="1"/>
    <xf numFmtId="0" fontId="0" fillId="3" borderId="0" xfId="0" applyFill="1" applyBorder="1"/>
    <xf numFmtId="0" fontId="26" fillId="0" borderId="4" xfId="0" applyFont="1" applyFill="1" applyBorder="1"/>
    <xf numFmtId="0" fontId="21" fillId="0" borderId="4" xfId="0" applyNumberFormat="1" applyFont="1" applyFill="1" applyBorder="1" applyAlignment="1" applyProtection="1"/>
    <xf numFmtId="0" fontId="15" fillId="0" borderId="0" xfId="0" applyFont="1" applyBorder="1"/>
    <xf numFmtId="0" fontId="0" fillId="0" borderId="6" xfId="0" applyBorder="1"/>
    <xf numFmtId="0" fontId="7" fillId="0" borderId="1" xfId="0" applyFont="1" applyBorder="1" applyAlignment="1">
      <alignment horizontal="center" vertical="center" wrapText="1"/>
    </xf>
    <xf numFmtId="0" fontId="7" fillId="0" borderId="1" xfId="0" applyFont="1" applyBorder="1" applyAlignment="1">
      <alignment wrapText="1"/>
    </xf>
    <xf numFmtId="0" fontId="0" fillId="0" borderId="0" xfId="0" applyBorder="1" applyAlignment="1">
      <alignment horizontal="right"/>
    </xf>
    <xf numFmtId="0" fontId="27" fillId="2" borderId="0" xfId="0" applyFont="1" applyFill="1" applyBorder="1" applyAlignment="1">
      <alignment horizontal="right"/>
    </xf>
    <xf numFmtId="0" fontId="0" fillId="3" borderId="0" xfId="0" applyFill="1" applyBorder="1" applyAlignment="1">
      <alignment horizontal="right"/>
    </xf>
    <xf numFmtId="3" fontId="0" fillId="0" borderId="0" xfId="0" applyNumberFormat="1" applyBorder="1" applyAlignment="1">
      <alignment horizontal="right"/>
    </xf>
    <xf numFmtId="0" fontId="0" fillId="0" borderId="1" xfId="0" applyBorder="1" applyAlignment="1">
      <alignment horizontal="right"/>
    </xf>
    <xf numFmtId="0" fontId="7" fillId="0" borderId="7" xfId="0" applyFont="1" applyBorder="1" applyAlignment="1">
      <alignment wrapText="1"/>
    </xf>
    <xf numFmtId="0" fontId="27" fillId="2" borderId="0" xfId="0" applyFont="1" applyFill="1" applyBorder="1" applyAlignment="1">
      <alignment horizontal="center"/>
    </xf>
    <xf numFmtId="0" fontId="15" fillId="0" borderId="4" xfId="0" applyFont="1" applyBorder="1"/>
    <xf numFmtId="0" fontId="0" fillId="0" borderId="4" xfId="0" applyFont="1" applyFill="1" applyBorder="1"/>
    <xf numFmtId="0" fontId="0" fillId="0" borderId="5" xfId="0" applyFill="1" applyBorder="1"/>
    <xf numFmtId="0" fontId="7" fillId="0" borderId="6" xfId="0" applyFont="1" applyBorder="1" applyAlignment="1">
      <alignment horizontal="center" vertical="center" wrapText="1"/>
    </xf>
    <xf numFmtId="0" fontId="0" fillId="3" borderId="5" xfId="0" applyFill="1" applyBorder="1"/>
    <xf numFmtId="0" fontId="27" fillId="2" borderId="5" xfId="0" applyFont="1" applyFill="1" applyBorder="1" applyAlignment="1">
      <alignment horizontal="center"/>
    </xf>
    <xf numFmtId="0" fontId="12" fillId="3" borderId="8" xfId="0" applyFont="1" applyFill="1" applyBorder="1" applyAlignment="1">
      <alignment horizontal="center" wrapText="1"/>
    </xf>
    <xf numFmtId="1" fontId="0" fillId="0" borderId="0" xfId="0" applyNumberFormat="1" applyFill="1" applyBorder="1"/>
    <xf numFmtId="0" fontId="8" fillId="0" borderId="0" xfId="0" applyFont="1" applyAlignment="1">
      <alignment horizontal="left" vertical="top" wrapText="1"/>
    </xf>
    <xf numFmtId="0" fontId="12" fillId="3" borderId="8"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 fillId="0" borderId="0" xfId="0" applyFont="1"/>
    <xf numFmtId="0" fontId="30" fillId="0" borderId="0" xfId="0" applyFont="1"/>
    <xf numFmtId="0" fontId="34" fillId="0" borderId="0" xfId="0" applyFont="1" applyFill="1" applyBorder="1"/>
    <xf numFmtId="0" fontId="34" fillId="0" borderId="0" xfId="0" applyFont="1"/>
    <xf numFmtId="0" fontId="34" fillId="0" borderId="0" xfId="0" applyFont="1" applyBorder="1"/>
    <xf numFmtId="0" fontId="8" fillId="0" borderId="0" xfId="0" applyFont="1" applyAlignment="1">
      <alignment horizontal="left" vertical="center" wrapText="1"/>
    </xf>
    <xf numFmtId="166" fontId="2" fillId="0" borderId="0" xfId="0" applyNumberFormat="1" applyFont="1" applyBorder="1" applyAlignment="1">
      <alignment vertical="center"/>
    </xf>
    <xf numFmtId="0" fontId="2" fillId="0" borderId="0" xfId="0" applyFont="1" applyBorder="1" applyAlignment="1">
      <alignment vertical="center"/>
    </xf>
    <xf numFmtId="0" fontId="8" fillId="0" borderId="0" xfId="0" applyFont="1" applyAlignment="1">
      <alignment vertical="center"/>
    </xf>
    <xf numFmtId="0" fontId="11" fillId="0" borderId="0" xfId="0" applyFont="1" applyBorder="1" applyAlignment="1"/>
    <xf numFmtId="0" fontId="8" fillId="0" borderId="0" xfId="0" applyFont="1" applyAlignment="1">
      <alignment horizontal="left" vertical="top"/>
    </xf>
    <xf numFmtId="0" fontId="36" fillId="0" borderId="0" xfId="0" applyFont="1"/>
    <xf numFmtId="0" fontId="32" fillId="0" borderId="0" xfId="0" applyFont="1" applyBorder="1" applyAlignment="1">
      <alignment horizontal="center"/>
    </xf>
    <xf numFmtId="0" fontId="33" fillId="0" borderId="0" xfId="0" applyFont="1" applyBorder="1" applyAlignment="1">
      <alignment horizontal="center"/>
    </xf>
    <xf numFmtId="14" fontId="31" fillId="0" borderId="0" xfId="0" applyNumberFormat="1" applyFont="1" applyBorder="1" applyAlignment="1">
      <alignment horizontal="center"/>
    </xf>
    <xf numFmtId="49" fontId="12" fillId="0" borderId="0" xfId="0" applyNumberFormat="1" applyFont="1" applyFill="1" applyBorder="1" applyAlignment="1">
      <alignment horizontal="left"/>
    </xf>
    <xf numFmtId="2" fontId="31" fillId="0" borderId="8" xfId="0" applyNumberFormat="1" applyFont="1" applyBorder="1" applyAlignment="1">
      <alignment horizontal="center"/>
    </xf>
    <xf numFmtId="0" fontId="4" fillId="0" borderId="0" xfId="0" applyFont="1" applyBorder="1" applyAlignment="1">
      <alignment horizontal="center"/>
    </xf>
    <xf numFmtId="2" fontId="12" fillId="0" borderId="0" xfId="0" applyNumberFormat="1" applyFont="1" applyBorder="1" applyAlignment="1">
      <alignment horizontal="center"/>
    </xf>
    <xf numFmtId="2" fontId="37" fillId="0" borderId="0" xfId="0" applyNumberFormat="1" applyFont="1" applyBorder="1" applyAlignment="1">
      <alignment horizontal="center"/>
    </xf>
    <xf numFmtId="0" fontId="37" fillId="0" borderId="0" xfId="0" applyFont="1" applyBorder="1" applyAlignment="1">
      <alignment horizontal="center"/>
    </xf>
    <xf numFmtId="166" fontId="37" fillId="0" borderId="0" xfId="0" applyNumberFormat="1" applyFont="1" applyBorder="1" applyAlignment="1">
      <alignment horizontal="center"/>
    </xf>
    <xf numFmtId="0" fontId="10" fillId="0" borderId="0" xfId="0" applyFont="1" applyFill="1" applyBorder="1" applyAlignment="1"/>
    <xf numFmtId="0" fontId="8" fillId="0" borderId="0" xfId="0" applyFont="1" applyFill="1" applyAlignment="1">
      <alignment horizontal="left"/>
    </xf>
    <xf numFmtId="0" fontId="9" fillId="0" borderId="0" xfId="0" applyFont="1" applyFill="1" applyBorder="1"/>
    <xf numFmtId="0" fontId="0" fillId="0" borderId="0" xfId="0" applyFill="1"/>
    <xf numFmtId="0" fontId="34" fillId="0" borderId="0" xfId="0" applyFont="1" applyFill="1"/>
    <xf numFmtId="0" fontId="5" fillId="0" borderId="0" xfId="0" applyFont="1" applyBorder="1" applyAlignment="1">
      <alignment horizontal="center"/>
    </xf>
    <xf numFmtId="49" fontId="2" fillId="0" borderId="0" xfId="0" applyNumberFormat="1" applyFont="1" applyFill="1" applyBorder="1" applyAlignment="1">
      <alignment horizontal="center"/>
    </xf>
    <xf numFmtId="0" fontId="37" fillId="0" borderId="0" xfId="0" applyFont="1" applyBorder="1" applyAlignment="1">
      <alignment horizontal="right"/>
    </xf>
    <xf numFmtId="0" fontId="10" fillId="0" borderId="0" xfId="0" applyFont="1" applyAlignment="1">
      <alignment horizontal="left" vertical="center"/>
    </xf>
    <xf numFmtId="0" fontId="2" fillId="0" borderId="0" xfId="0" applyFont="1" applyAlignment="1">
      <alignment wrapText="1"/>
    </xf>
    <xf numFmtId="0" fontId="4" fillId="0" borderId="9" xfId="0" applyFont="1" applyFill="1" applyBorder="1" applyAlignment="1">
      <alignment horizontal="center" wrapText="1"/>
    </xf>
    <xf numFmtId="2" fontId="37" fillId="0" borderId="0" xfId="0" applyNumberFormat="1" applyFont="1" applyFill="1" applyBorder="1" applyAlignment="1">
      <alignment horizontal="center"/>
    </xf>
    <xf numFmtId="0" fontId="5" fillId="0" borderId="9" xfId="0" applyFont="1" applyBorder="1" applyAlignment="1">
      <alignment horizontal="center" wrapText="1"/>
    </xf>
    <xf numFmtId="2" fontId="12" fillId="0" borderId="0" xfId="0" applyNumberFormat="1" applyFont="1" applyBorder="1" applyAlignment="1">
      <alignment horizontal="left"/>
    </xf>
    <xf numFmtId="0" fontId="8" fillId="0" borderId="0" xfId="0" applyFont="1" applyAlignment="1">
      <alignment horizontal="left" wrapText="1"/>
    </xf>
    <xf numFmtId="0" fontId="29" fillId="0" borderId="0" xfId="0" applyFont="1" applyAlignment="1">
      <alignment horizontal="left"/>
    </xf>
    <xf numFmtId="0" fontId="29" fillId="0" borderId="0" xfId="0" applyFont="1"/>
    <xf numFmtId="0" fontId="38" fillId="0" borderId="0" xfId="0" applyFont="1" applyAlignment="1">
      <alignment horizontal="left"/>
    </xf>
    <xf numFmtId="10" fontId="12" fillId="0" borderId="0" xfId="0" applyNumberFormat="1" applyFont="1" applyBorder="1" applyAlignment="1">
      <alignment horizontal="center"/>
    </xf>
    <xf numFmtId="0" fontId="39" fillId="0" borderId="0" xfId="0" applyFont="1" applyBorder="1" applyAlignment="1"/>
    <xf numFmtId="0" fontId="11" fillId="0" borderId="0" xfId="0" applyFont="1" applyFill="1" applyBorder="1" applyAlignment="1">
      <alignment horizontal="center" vertical="center" wrapText="1"/>
    </xf>
    <xf numFmtId="10" fontId="12" fillId="0" borderId="0" xfId="0" applyNumberFormat="1" applyFont="1" applyBorder="1" applyAlignment="1">
      <alignment horizontal="left"/>
    </xf>
    <xf numFmtId="0" fontId="4" fillId="0" borderId="0" xfId="0" applyFont="1" applyFill="1" applyBorder="1" applyAlignment="1">
      <alignment wrapText="1"/>
    </xf>
    <xf numFmtId="0" fontId="11" fillId="0" borderId="0" xfId="0" applyFont="1" applyFill="1" applyBorder="1" applyAlignment="1">
      <alignment horizontal="center" wrapText="1"/>
    </xf>
    <xf numFmtId="166" fontId="12" fillId="0" borderId="0" xfId="0" applyNumberFormat="1" applyFont="1" applyFill="1" applyBorder="1" applyAlignment="1">
      <alignment horizontal="center"/>
    </xf>
    <xf numFmtId="0" fontId="12" fillId="3" borderId="10" xfId="0" applyFont="1" applyFill="1" applyBorder="1" applyAlignment="1">
      <alignment horizontal="center" wrapText="1"/>
    </xf>
    <xf numFmtId="0" fontId="40" fillId="0" borderId="0" xfId="0" applyFont="1"/>
    <xf numFmtId="0" fontId="1" fillId="0" borderId="0" xfId="0" applyFont="1" applyAlignment="1">
      <alignment wrapText="1"/>
    </xf>
    <xf numFmtId="0" fontId="1" fillId="0" borderId="0" xfId="0" applyFont="1" applyAlignment="1"/>
    <xf numFmtId="0" fontId="1" fillId="0" borderId="1" xfId="0" applyFont="1" applyBorder="1"/>
    <xf numFmtId="0" fontId="1" fillId="0" borderId="0" xfId="0" applyFont="1" applyBorder="1" applyAlignment="1"/>
    <xf numFmtId="0" fontId="1" fillId="0" borderId="9" xfId="0" applyFont="1" applyFill="1" applyBorder="1"/>
    <xf numFmtId="166" fontId="31" fillId="0" borderId="0" xfId="0" applyNumberFormat="1" applyFont="1" applyFill="1" applyBorder="1" applyAlignment="1">
      <alignment horizontal="center"/>
    </xf>
    <xf numFmtId="0" fontId="1" fillId="0" borderId="0" xfId="0" applyFont="1" applyBorder="1" applyAlignment="1">
      <alignment horizontal="center"/>
    </xf>
    <xf numFmtId="3" fontId="1" fillId="0" borderId="0" xfId="0" applyNumberFormat="1" applyFont="1" applyBorder="1" applyAlignment="1">
      <alignment horizontal="center"/>
    </xf>
    <xf numFmtId="166" fontId="1" fillId="0" borderId="0" xfId="0" applyNumberFormat="1" applyFont="1" applyBorder="1" applyAlignment="1">
      <alignment horizontal="center"/>
    </xf>
    <xf numFmtId="0" fontId="1" fillId="0" borderId="0" xfId="0" applyFont="1" applyFill="1" applyBorder="1"/>
    <xf numFmtId="0" fontId="1" fillId="0" borderId="0" xfId="0" applyFont="1" applyBorder="1"/>
    <xf numFmtId="0" fontId="1" fillId="0" borderId="0" xfId="0" applyFont="1" applyBorder="1" applyAlignment="1">
      <alignment horizontal="left" vertical="top"/>
    </xf>
    <xf numFmtId="0" fontId="1" fillId="0" borderId="2" xfId="0" applyFont="1" applyBorder="1"/>
    <xf numFmtId="0" fontId="1" fillId="0" borderId="3" xfId="0" applyFont="1" applyBorder="1"/>
    <xf numFmtId="0" fontId="1" fillId="0" borderId="0" xfId="0" applyFont="1" applyAlignment="1">
      <alignment horizontal="right"/>
    </xf>
    <xf numFmtId="0" fontId="1" fillId="0" borderId="2" xfId="0" applyFont="1" applyBorder="1" applyAlignment="1">
      <alignment horizontal="right"/>
    </xf>
    <xf numFmtId="0" fontId="3" fillId="0" borderId="0" xfId="0" applyFont="1" applyBorder="1" applyAlignment="1">
      <alignment horizontal="center" vertical="center" wrapText="1"/>
    </xf>
    <xf numFmtId="0" fontId="1" fillId="0" borderId="0" xfId="0" applyFont="1" applyAlignment="1">
      <alignment horizontal="center"/>
    </xf>
    <xf numFmtId="0" fontId="11" fillId="3" borderId="10" xfId="0" applyFont="1" applyFill="1" applyBorder="1" applyAlignment="1">
      <alignment horizontal="center" vertical="center" wrapText="1"/>
    </xf>
    <xf numFmtId="14" fontId="31" fillId="0" borderId="8" xfId="0" applyNumberFormat="1" applyFont="1" applyBorder="1" applyAlignment="1">
      <alignment horizontal="center"/>
    </xf>
    <xf numFmtId="166" fontId="31" fillId="0" borderId="8" xfId="0" applyNumberFormat="1" applyFont="1" applyBorder="1" applyAlignment="1">
      <alignment horizontal="center"/>
    </xf>
    <xf numFmtId="0" fontId="4" fillId="0" borderId="0" xfId="0" applyFont="1" applyFill="1" applyBorder="1" applyAlignment="1">
      <alignment horizontal="center"/>
    </xf>
    <xf numFmtId="2" fontId="12" fillId="0" borderId="0" xfId="0" applyNumberFormat="1" applyFont="1" applyFill="1" applyBorder="1" applyAlignment="1">
      <alignment horizontal="center"/>
    </xf>
    <xf numFmtId="2" fontId="12" fillId="0" borderId="3" xfId="0" applyNumberFormat="1" applyFont="1" applyFill="1" applyBorder="1" applyAlignment="1">
      <alignment horizontal="left"/>
    </xf>
    <xf numFmtId="0" fontId="31" fillId="0" borderId="0" xfId="0" applyFont="1" applyFill="1" applyBorder="1" applyAlignment="1">
      <alignment horizontal="center"/>
    </xf>
    <xf numFmtId="0" fontId="37" fillId="0" borderId="0" xfId="0" applyFont="1" applyFill="1" applyBorder="1" applyAlignment="1">
      <alignment horizontal="right"/>
    </xf>
    <xf numFmtId="166" fontId="37" fillId="0" borderId="0" xfId="0" applyNumberFormat="1" applyFont="1" applyFill="1" applyBorder="1" applyAlignment="1">
      <alignment horizontal="center"/>
    </xf>
    <xf numFmtId="0" fontId="1" fillId="0" borderId="0" xfId="0" applyFont="1" applyFill="1"/>
    <xf numFmtId="0" fontId="31" fillId="0" borderId="0" xfId="0" applyFont="1" applyBorder="1" applyAlignment="1">
      <alignment horizontal="center"/>
    </xf>
    <xf numFmtId="0" fontId="1" fillId="0" borderId="0" xfId="0" applyFont="1" applyFill="1" applyBorder="1" applyAlignment="1">
      <alignment horizontal="center"/>
    </xf>
    <xf numFmtId="14" fontId="31" fillId="0" borderId="8" xfId="0" applyNumberFormat="1" applyFont="1" applyBorder="1" applyAlignment="1">
      <alignment horizontal="center" vertical="top"/>
    </xf>
    <xf numFmtId="0" fontId="1" fillId="0" borderId="1" xfId="0" applyFont="1" applyBorder="1" applyAlignment="1"/>
    <xf numFmtId="0" fontId="1" fillId="0" borderId="0" xfId="0" applyNumberFormat="1" applyFont="1" applyAlignment="1"/>
    <xf numFmtId="0" fontId="5" fillId="3" borderId="8" xfId="0" applyFont="1" applyFill="1" applyBorder="1" applyAlignment="1">
      <alignment horizontal="center"/>
    </xf>
    <xf numFmtId="0" fontId="12" fillId="3" borderId="10" xfId="0" applyNumberFormat="1" applyFont="1" applyFill="1" applyBorder="1" applyAlignment="1">
      <alignment horizontal="center" wrapText="1"/>
    </xf>
    <xf numFmtId="165" fontId="12" fillId="3" borderId="10" xfId="0" applyNumberFormat="1" applyFont="1" applyFill="1" applyBorder="1" applyAlignment="1">
      <alignment horizontal="center" wrapText="1"/>
    </xf>
    <xf numFmtId="0" fontId="12" fillId="3" borderId="8" xfId="0" applyNumberFormat="1" applyFont="1" applyFill="1" applyBorder="1" applyAlignment="1">
      <alignment horizontal="center" wrapText="1"/>
    </xf>
    <xf numFmtId="167" fontId="5" fillId="4" borderId="8" xfId="0" applyNumberFormat="1" applyFont="1" applyFill="1" applyBorder="1" applyAlignment="1">
      <alignment horizontal="center" vertical="center" wrapText="1"/>
    </xf>
    <xf numFmtId="0" fontId="5" fillId="0" borderId="8" xfId="0" applyFont="1" applyBorder="1" applyAlignment="1">
      <alignment horizontal="center" vertical="center"/>
    </xf>
    <xf numFmtId="0" fontId="4" fillId="0" borderId="10" xfId="0" applyFont="1" applyFill="1" applyBorder="1" applyAlignment="1">
      <alignment horizontal="left" vertical="top" wrapText="1"/>
    </xf>
    <xf numFmtId="0" fontId="4" fillId="0" borderId="8" xfId="0" applyFont="1" applyFill="1" applyBorder="1" applyAlignment="1">
      <alignment horizontal="center" vertical="top" wrapText="1"/>
    </xf>
    <xf numFmtId="0" fontId="4" fillId="0" borderId="8" xfId="0" applyFont="1" applyFill="1" applyBorder="1" applyAlignment="1">
      <alignment horizontal="left" vertical="top" wrapText="1"/>
    </xf>
    <xf numFmtId="0" fontId="4" fillId="0" borderId="8" xfId="0" applyFont="1" applyFill="1" applyBorder="1" applyAlignment="1">
      <alignment horizontal="center" vertical="top"/>
    </xf>
    <xf numFmtId="0" fontId="4" fillId="0" borderId="10" xfId="0" applyFont="1" applyFill="1" applyBorder="1" applyAlignment="1">
      <alignment horizontal="center" vertical="top"/>
    </xf>
    <xf numFmtId="4" fontId="4" fillId="0" borderId="10" xfId="0" applyNumberFormat="1" applyFont="1" applyFill="1" applyBorder="1" applyAlignment="1">
      <alignment horizontal="center" vertical="top"/>
    </xf>
    <xf numFmtId="164" fontId="4" fillId="0" borderId="10" xfId="0" applyNumberFormat="1" applyFont="1" applyFill="1" applyBorder="1" applyAlignment="1">
      <alignment horizontal="center" vertical="top"/>
    </xf>
    <xf numFmtId="166" fontId="4" fillId="0" borderId="10" xfId="0" applyNumberFormat="1" applyFont="1" applyFill="1" applyBorder="1" applyAlignment="1">
      <alignment horizontal="center" vertical="top"/>
    </xf>
    <xf numFmtId="0" fontId="4" fillId="0" borderId="8" xfId="0" applyNumberFormat="1" applyFont="1" applyFill="1" applyBorder="1" applyAlignment="1">
      <alignment horizontal="center" vertical="top"/>
    </xf>
    <xf numFmtId="2" fontId="4" fillId="0" borderId="8" xfId="0" applyNumberFormat="1" applyFont="1" applyFill="1" applyBorder="1" applyAlignment="1">
      <alignment horizontal="center" vertical="top"/>
    </xf>
    <xf numFmtId="0" fontId="5" fillId="0" borderId="10" xfId="0" applyFont="1" applyFill="1" applyBorder="1" applyAlignment="1">
      <alignment horizontal="left" vertical="center"/>
    </xf>
    <xf numFmtId="0" fontId="5" fillId="0" borderId="2" xfId="0" applyFont="1" applyFill="1" applyBorder="1" applyAlignment="1">
      <alignment horizontal="center" vertical="center"/>
    </xf>
    <xf numFmtId="0" fontId="5" fillId="0" borderId="2" xfId="0" applyNumberFormat="1" applyFont="1" applyFill="1" applyBorder="1" applyAlignment="1">
      <alignment horizontal="center" vertical="center"/>
    </xf>
    <xf numFmtId="3" fontId="5" fillId="0" borderId="2" xfId="0" applyNumberFormat="1" applyFont="1" applyFill="1" applyBorder="1" applyAlignment="1">
      <alignment horizontal="center" vertical="center"/>
    </xf>
    <xf numFmtId="165" fontId="5" fillId="0" borderId="2"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167" fontId="5" fillId="0" borderId="8" xfId="0" applyNumberFormat="1" applyFont="1" applyFill="1" applyBorder="1" applyAlignment="1">
      <alignment horizontal="center" vertical="center"/>
    </xf>
    <xf numFmtId="0" fontId="5" fillId="0" borderId="10" xfId="0" applyFont="1" applyFill="1" applyBorder="1" applyAlignment="1">
      <alignment vertical="center"/>
    </xf>
    <xf numFmtId="0" fontId="5" fillId="0" borderId="0" xfId="0" applyFont="1" applyBorder="1" applyAlignment="1">
      <alignment horizontal="left" vertical="top" wrapText="1"/>
    </xf>
    <xf numFmtId="0" fontId="6" fillId="0" borderId="0" xfId="1" applyFont="1" applyBorder="1" applyAlignment="1">
      <alignment horizontal="left"/>
    </xf>
    <xf numFmtId="0" fontId="6" fillId="0" borderId="0" xfId="1" applyFont="1" applyBorder="1" applyAlignment="1"/>
    <xf numFmtId="0" fontId="31" fillId="0" borderId="0" xfId="0" applyFont="1" applyAlignment="1">
      <alignment horizontal="left" wrapText="1"/>
    </xf>
    <xf numFmtId="0" fontId="44" fillId="0" borderId="0" xfId="0" applyFont="1" applyAlignment="1">
      <alignment horizontal="right"/>
    </xf>
    <xf numFmtId="0" fontId="1" fillId="0" borderId="0" xfId="0" applyFont="1" applyAlignment="1">
      <alignment vertical="center"/>
    </xf>
    <xf numFmtId="0" fontId="39" fillId="0" borderId="1" xfId="0" applyFont="1" applyBorder="1" applyAlignment="1"/>
    <xf numFmtId="0" fontId="41" fillId="0" borderId="1" xfId="0" applyFont="1" applyBorder="1" applyAlignment="1">
      <alignment vertical="center"/>
    </xf>
    <xf numFmtId="0" fontId="42" fillId="0" borderId="0" xfId="0" applyFont="1" applyBorder="1" applyAlignment="1"/>
    <xf numFmtId="0" fontId="41" fillId="0" borderId="0" xfId="0" applyFont="1" applyBorder="1" applyAlignment="1">
      <alignment vertical="center"/>
    </xf>
    <xf numFmtId="0" fontId="1" fillId="0" borderId="0" xfId="0" applyFont="1" applyAlignment="1">
      <alignment horizontal="left" wrapText="1"/>
    </xf>
    <xf numFmtId="0" fontId="4" fillId="0" borderId="0" xfId="0" applyFont="1" applyBorder="1" applyAlignment="1">
      <alignment horizontal="left"/>
    </xf>
    <xf numFmtId="0" fontId="4" fillId="0" borderId="0" xfId="0" applyFont="1" applyBorder="1" applyAlignment="1"/>
    <xf numFmtId="0" fontId="4" fillId="0" borderId="0" xfId="0" applyFont="1" applyBorder="1"/>
    <xf numFmtId="0" fontId="4" fillId="0" borderId="0" xfId="0" applyFont="1" applyBorder="1" applyAlignment="1">
      <alignment horizontal="right"/>
    </xf>
    <xf numFmtId="166" fontId="4" fillId="0" borderId="0" xfId="0" applyNumberFormat="1" applyFont="1" applyBorder="1"/>
    <xf numFmtId="166" fontId="1" fillId="0" borderId="0" xfId="0" applyNumberFormat="1" applyFont="1"/>
    <xf numFmtId="0" fontId="12" fillId="0" borderId="8" xfId="0" applyNumberFormat="1" applyFont="1" applyFill="1" applyBorder="1" applyAlignment="1">
      <alignment horizontal="center"/>
    </xf>
    <xf numFmtId="0" fontId="6" fillId="0" borderId="0" xfId="0" applyFont="1" applyAlignment="1">
      <alignment horizontal="left" vertical="top" wrapText="1"/>
    </xf>
    <xf numFmtId="0" fontId="2" fillId="0" borderId="0" xfId="0" applyFont="1" applyAlignment="1">
      <alignment wrapText="1"/>
    </xf>
    <xf numFmtId="0" fontId="1" fillId="0" borderId="0" xfId="0" applyFont="1" applyAlignment="1">
      <alignment wrapText="1"/>
    </xf>
    <xf numFmtId="0" fontId="8" fillId="0" borderId="0" xfId="0" applyFont="1" applyAlignment="1">
      <alignment wrapText="1"/>
    </xf>
    <xf numFmtId="0" fontId="8" fillId="0" borderId="0" xfId="0" applyFont="1" applyFill="1" applyAlignment="1">
      <alignment horizontal="left" vertical="top" wrapText="1"/>
    </xf>
    <xf numFmtId="0" fontId="6" fillId="0" borderId="0" xfId="0" applyFont="1" applyAlignment="1">
      <alignment horizontal="left" vertical="center" wrapText="1"/>
    </xf>
    <xf numFmtId="0" fontId="1" fillId="0" borderId="0" xfId="0" applyFont="1"/>
    <xf numFmtId="0" fontId="1" fillId="0" borderId="0" xfId="0" applyFont="1" applyAlignment="1"/>
    <xf numFmtId="0" fontId="3" fillId="0" borderId="0" xfId="0" applyFont="1" applyAlignment="1">
      <alignment horizontal="center" vertical="center" wrapText="1"/>
    </xf>
    <xf numFmtId="166" fontId="12" fillId="0" borderId="10" xfId="0" applyNumberFormat="1" applyFont="1" applyBorder="1" applyAlignment="1">
      <alignment horizontal="center"/>
    </xf>
    <xf numFmtId="166" fontId="12" fillId="0" borderId="11" xfId="0" applyNumberFormat="1" applyFont="1" applyBorder="1" applyAlignment="1">
      <alignment horizontal="center"/>
    </xf>
    <xf numFmtId="0" fontId="11" fillId="3" borderId="10" xfId="0" applyFont="1" applyFill="1" applyBorder="1" applyAlignment="1">
      <alignment horizontal="center" wrapText="1"/>
    </xf>
    <xf numFmtId="0" fontId="11" fillId="3" borderId="11" xfId="0" applyFont="1" applyFill="1" applyBorder="1" applyAlignment="1">
      <alignment horizontal="center" wrapText="1"/>
    </xf>
    <xf numFmtId="3" fontId="12" fillId="0" borderId="10" xfId="0" applyNumberFormat="1" applyFont="1" applyBorder="1" applyAlignment="1">
      <alignment horizontal="center"/>
    </xf>
    <xf numFmtId="3" fontId="12" fillId="0" borderId="11" xfId="0" applyNumberFormat="1" applyFont="1" applyBorder="1" applyAlignment="1">
      <alignment horizontal="center"/>
    </xf>
    <xf numFmtId="10" fontId="12" fillId="0" borderId="10" xfId="0" applyNumberFormat="1" applyFont="1" applyBorder="1" applyAlignment="1">
      <alignment horizontal="center"/>
    </xf>
    <xf numFmtId="10" fontId="12" fillId="0" borderId="11" xfId="0" applyNumberFormat="1"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left" wrapText="1"/>
    </xf>
    <xf numFmtId="0" fontId="6" fillId="0" borderId="0" xfId="0" applyFont="1" applyBorder="1" applyAlignment="1">
      <alignment horizontal="left"/>
    </xf>
    <xf numFmtId="0" fontId="12" fillId="3" borderId="10" xfId="0" applyFont="1" applyFill="1" applyBorder="1" applyAlignment="1">
      <alignment horizontal="center" wrapText="1"/>
    </xf>
    <xf numFmtId="0" fontId="12" fillId="3" borderId="11" xfId="0" applyFont="1" applyFill="1" applyBorder="1" applyAlignment="1">
      <alignment horizontal="center" wrapText="1"/>
    </xf>
    <xf numFmtId="0" fontId="6" fillId="0" borderId="0" xfId="0" applyFont="1" applyBorder="1" applyAlignment="1">
      <alignment horizontal="right"/>
    </xf>
    <xf numFmtId="0" fontId="1" fillId="0" borderId="0" xfId="0" applyFont="1" applyAlignment="1">
      <alignment horizontal="center" wrapText="1"/>
    </xf>
    <xf numFmtId="0" fontId="10" fillId="0" borderId="0" xfId="0" applyFont="1" applyAlignment="1">
      <alignment horizontal="left"/>
    </xf>
    <xf numFmtId="0" fontId="3" fillId="0" borderId="0" xfId="0" applyFont="1" applyBorder="1" applyAlignment="1">
      <alignment horizontal="center" vertical="center" wrapText="1"/>
    </xf>
    <xf numFmtId="0" fontId="2" fillId="0" borderId="0" xfId="0" applyFont="1" applyAlignment="1">
      <alignment horizontal="center" wrapText="1"/>
    </xf>
    <xf numFmtId="0" fontId="1" fillId="0" borderId="2" xfId="0" applyFont="1" applyBorder="1" applyAlignment="1">
      <alignment horizontal="center" wrapText="1"/>
    </xf>
    <xf numFmtId="0" fontId="1" fillId="0" borderId="11" xfId="0" applyFont="1" applyBorder="1" applyAlignment="1">
      <alignment horizontal="center" wrapText="1"/>
    </xf>
    <xf numFmtId="10" fontId="4" fillId="0" borderId="10" xfId="0" applyNumberFormat="1" applyFont="1" applyBorder="1" applyAlignment="1">
      <alignment horizontal="center"/>
    </xf>
    <xf numFmtId="0" fontId="1" fillId="0" borderId="2" xfId="0" applyFont="1" applyBorder="1" applyAlignment="1">
      <alignment horizontal="center"/>
    </xf>
    <xf numFmtId="0" fontId="1" fillId="0" borderId="11" xfId="0" applyFont="1" applyBorder="1" applyAlignment="1">
      <alignment horizontal="center"/>
    </xf>
    <xf numFmtId="0" fontId="12" fillId="3" borderId="8" xfId="0" applyFont="1" applyFill="1" applyBorder="1" applyAlignment="1">
      <alignment horizontal="center" wrapText="1"/>
    </xf>
    <xf numFmtId="2" fontId="12" fillId="0" borderId="8" xfId="0" applyNumberFormat="1" applyFont="1" applyBorder="1" applyAlignment="1">
      <alignment horizontal="center"/>
    </xf>
    <xf numFmtId="0" fontId="4" fillId="0" borderId="10" xfId="0" applyFont="1" applyBorder="1" applyAlignment="1">
      <alignment horizontal="center"/>
    </xf>
    <xf numFmtId="0" fontId="1" fillId="0" borderId="8" xfId="0" applyFont="1" applyBorder="1" applyAlignment="1">
      <alignment horizontal="center" vertical="top" wrapText="1"/>
    </xf>
    <xf numFmtId="49" fontId="12" fillId="0" borderId="10" xfId="0" applyNumberFormat="1" applyFont="1" applyFill="1" applyBorder="1" applyAlignment="1">
      <alignment vertical="top" wrapText="1"/>
    </xf>
    <xf numFmtId="0" fontId="1" fillId="0" borderId="2" xfId="0" applyFont="1" applyFill="1" applyBorder="1" applyAlignment="1">
      <alignment vertical="top" wrapText="1"/>
    </xf>
    <xf numFmtId="0" fontId="1" fillId="0" borderId="2" xfId="0" applyFont="1" applyBorder="1" applyAlignment="1">
      <alignment vertical="top" wrapText="1"/>
    </xf>
    <xf numFmtId="0" fontId="1" fillId="0" borderId="11" xfId="0" applyFont="1" applyBorder="1" applyAlignment="1">
      <alignment vertical="top" wrapText="1"/>
    </xf>
    <xf numFmtId="166" fontId="12" fillId="0" borderId="10" xfId="0" applyNumberFormat="1" applyFont="1" applyBorder="1" applyAlignment="1">
      <alignment horizontal="center" vertical="top" wrapText="1"/>
    </xf>
    <xf numFmtId="166" fontId="1" fillId="0" borderId="11" xfId="0" applyNumberFormat="1" applyFont="1" applyBorder="1" applyAlignment="1">
      <alignment horizontal="center" vertical="top" wrapText="1"/>
    </xf>
    <xf numFmtId="0" fontId="1" fillId="0" borderId="2" xfId="0" applyFont="1" applyBorder="1" applyAlignment="1"/>
    <xf numFmtId="0" fontId="1" fillId="0" borderId="11" xfId="0" applyFont="1" applyBorder="1" applyAlignment="1"/>
    <xf numFmtId="0" fontId="5" fillId="0" borderId="3" xfId="0" applyFont="1" applyBorder="1" applyAlignment="1">
      <alignment horizontal="left" vertical="top" wrapText="1"/>
    </xf>
    <xf numFmtId="0" fontId="5" fillId="4" borderId="10" xfId="0" applyFont="1" applyFill="1" applyBorder="1" applyAlignment="1">
      <alignment horizontal="left" vertical="center"/>
    </xf>
    <xf numFmtId="0" fontId="5" fillId="4" borderId="2" xfId="0" applyFont="1" applyFill="1" applyBorder="1" applyAlignment="1">
      <alignment horizontal="left" vertical="center"/>
    </xf>
    <xf numFmtId="0" fontId="5" fillId="4" borderId="11" xfId="0" applyFont="1" applyFill="1" applyBorder="1" applyAlignment="1">
      <alignment horizontal="left" vertical="center"/>
    </xf>
    <xf numFmtId="0" fontId="43" fillId="0" borderId="0" xfId="0" applyFont="1" applyAlignment="1">
      <alignment horizontal="center"/>
    </xf>
    <xf numFmtId="0" fontId="45" fillId="0" borderId="0" xfId="0" applyFont="1" applyAlignment="1">
      <alignment horizontal="center"/>
    </xf>
    <xf numFmtId="0" fontId="31" fillId="0" borderId="0" xfId="0" applyFont="1" applyAlignment="1">
      <alignment horizontal="left" wrapText="1"/>
    </xf>
    <xf numFmtId="0" fontId="1" fillId="0" borderId="13" xfId="0" applyFont="1" applyBorder="1" applyAlignment="1">
      <alignment horizontal="center"/>
    </xf>
    <xf numFmtId="0" fontId="1" fillId="0" borderId="1" xfId="0" applyFont="1" applyBorder="1" applyAlignment="1">
      <alignment horizontal="center"/>
    </xf>
    <xf numFmtId="0" fontId="44" fillId="0" borderId="14" xfId="0" applyFont="1" applyBorder="1" applyAlignment="1">
      <alignment horizontal="center"/>
    </xf>
    <xf numFmtId="0" fontId="1" fillId="0" borderId="14" xfId="0" applyFont="1" applyBorder="1" applyAlignment="1">
      <alignment horizontal="center"/>
    </xf>
    <xf numFmtId="0" fontId="44" fillId="0" borderId="0" xfId="0" applyFont="1" applyBorder="1" applyAlignment="1">
      <alignment horizontal="right"/>
    </xf>
    <xf numFmtId="0" fontId="1" fillId="0" borderId="12" xfId="0" applyFont="1" applyBorder="1" applyAlignment="1">
      <alignment horizontal="center"/>
    </xf>
    <xf numFmtId="0" fontId="1" fillId="0" borderId="15" xfId="0" applyFont="1" applyBorder="1" applyAlignment="1">
      <alignment horizontal="center"/>
    </xf>
    <xf numFmtId="0" fontId="1" fillId="0" borderId="0" xfId="0" applyFont="1" applyAlignment="1">
      <alignment horizontal="center"/>
    </xf>
    <xf numFmtId="0" fontId="1" fillId="0" borderId="0" xfId="0" applyFont="1" applyAlignment="1">
      <alignment horizontal="center" vertical="center"/>
    </xf>
    <xf numFmtId="0" fontId="10" fillId="0" borderId="0" xfId="0" applyFont="1" applyAlignment="1">
      <alignment horizontal="left" vertical="center" wrapText="1"/>
    </xf>
    <xf numFmtId="0" fontId="8" fillId="0" borderId="0" xfId="0" applyFont="1" applyAlignment="1">
      <alignment horizontal="left" vertical="center" wrapText="1"/>
    </xf>
    <xf numFmtId="0" fontId="1" fillId="0" borderId="0" xfId="0" applyFont="1" applyAlignment="1">
      <alignment horizontal="left" vertical="top"/>
    </xf>
    <xf numFmtId="0" fontId="6" fillId="0" borderId="0" xfId="0" applyFont="1" applyAlignment="1">
      <alignment horizontal="left" wrapText="1"/>
    </xf>
    <xf numFmtId="0" fontId="1" fillId="0" borderId="0" xfId="0" applyFont="1" applyAlignment="1">
      <alignment horizontal="left" wrapText="1"/>
    </xf>
    <xf numFmtId="0" fontId="28" fillId="0" borderId="16" xfId="0" applyFont="1" applyBorder="1" applyAlignment="1">
      <alignment horizontal="center"/>
    </xf>
    <xf numFmtId="0" fontId="28" fillId="0" borderId="17" xfId="0" applyFont="1" applyBorder="1" applyAlignment="1">
      <alignment horizontal="center"/>
    </xf>
    <xf numFmtId="0" fontId="28" fillId="0" borderId="18" xfId="0" applyFont="1" applyBorder="1" applyAlignment="1">
      <alignment horizont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13</xdr:col>
      <xdr:colOff>381000</xdr:colOff>
      <xdr:row>13</xdr:row>
      <xdr:rowOff>99060</xdr:rowOff>
    </xdr:from>
    <xdr:ext cx="258623" cy="272119"/>
    <xdr:sp macro="" textlink="">
      <xdr:nvSpPr>
        <xdr:cNvPr id="4" name="TextBox 3">
          <a:extLst>
            <a:ext uri="{FF2B5EF4-FFF2-40B4-BE49-F238E27FC236}">
              <a16:creationId xmlns:a16="http://schemas.microsoft.com/office/drawing/2014/main" id="{526E7DFD-F966-437D-AA9F-C32C158B0497}"/>
            </a:ext>
          </a:extLst>
        </xdr:cNvPr>
        <xdr:cNvSpPr txBox="1"/>
      </xdr:nvSpPr>
      <xdr:spPr>
        <a:xfrm>
          <a:off x="89058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13</xdr:col>
      <xdr:colOff>247650</xdr:colOff>
      <xdr:row>13</xdr:row>
      <xdr:rowOff>57150</xdr:rowOff>
    </xdr:from>
    <xdr:ext cx="184731" cy="264560"/>
    <xdr:sp macro="" textlink="">
      <xdr:nvSpPr>
        <xdr:cNvPr id="5" name="TextBox 4">
          <a:extLst>
            <a:ext uri="{FF2B5EF4-FFF2-40B4-BE49-F238E27FC236}">
              <a16:creationId xmlns:a16="http://schemas.microsoft.com/office/drawing/2014/main" id="{95B485AB-D2E3-41A5-A7EE-E8F1AEFFBB1D}"/>
            </a:ext>
          </a:extLst>
        </xdr:cNvPr>
        <xdr:cNvSpPr txBox="1"/>
      </xdr:nvSpPr>
      <xdr:spPr>
        <a:xfrm>
          <a:off x="8743950" y="314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0</xdr:col>
      <xdr:colOff>0</xdr:colOff>
      <xdr:row>59</xdr:row>
      <xdr:rowOff>121920</xdr:rowOff>
    </xdr:from>
    <xdr:to>
      <xdr:col>16</xdr:col>
      <xdr:colOff>457180</xdr:colOff>
      <xdr:row>81</xdr:row>
      <xdr:rowOff>76228</xdr:rowOff>
    </xdr:to>
    <xdr:sp macro="" textlink="">
      <xdr:nvSpPr>
        <xdr:cNvPr id="1029" name="Text Box 5">
          <a:extLst>
            <a:ext uri="{FF2B5EF4-FFF2-40B4-BE49-F238E27FC236}">
              <a16:creationId xmlns:a16="http://schemas.microsoft.com/office/drawing/2014/main" id="{832CA19E-61D3-4AEB-A416-48E8ACCDFCD9}"/>
            </a:ext>
          </a:extLst>
        </xdr:cNvPr>
        <xdr:cNvSpPr txBox="1">
          <a:spLocks noChangeArrowheads="1"/>
        </xdr:cNvSpPr>
      </xdr:nvSpPr>
      <xdr:spPr bwMode="auto">
        <a:xfrm>
          <a:off x="0" y="12325350"/>
          <a:ext cx="10934700" cy="3505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en-US" sz="1000" b="1" i="0" u="none" strike="noStrike" baseline="0">
              <a:solidFill>
                <a:srgbClr val="000000"/>
              </a:solidFill>
              <a:latin typeface="Arial"/>
              <a:cs typeface="Arial"/>
            </a:rPr>
            <a:t>A. Filing Requirements for Self-Directed Customers</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1) By March 1 of each year, self-directed customers shall file completed annual reports with the electric provider using this template. Self-directed customers shall comply with the Self-Direct Energy Waste Reduction Plan reporting requirements to retain the exemption from energy waste reduction surcharges.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2) In order to verify energy savings achieved by the plan, the MPSC may require submission of copies of invoices, vouchers, contracts or other documentation of  energy efficient equipment or services obtained by the customer.   A customer may attach copies of these documents to its annual report.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3) Projected incremental energy savings shall be presented on a calendar year basis for savings measures implemented that year. Measures implemented part-way through the year may be annualized for calculating energy savings accrued for the year.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4) Excess savings from energy waste reduction measures </a:t>
          </a:r>
          <a:r>
            <a:rPr lang="en-US" sz="1000" b="0" i="0" u="none" strike="noStrike" baseline="0">
              <a:solidFill>
                <a:sysClr val="windowText" lastClr="000000"/>
              </a:solidFill>
              <a:latin typeface="Arial"/>
              <a:cs typeface="Arial"/>
            </a:rPr>
            <a:t>installed in 2012 or later, may be </a:t>
          </a:r>
          <a:r>
            <a:rPr lang="en-US" sz="1000" b="0" i="0" u="none" strike="noStrike" baseline="0">
              <a:solidFill>
                <a:srgbClr val="000000"/>
              </a:solidFill>
              <a:latin typeface="Arial"/>
              <a:cs typeface="Arial"/>
            </a:rPr>
            <a:t>claimed in, or deferred to, a successive plan year not to exceed four consecutive years following the plan year in which the savings occurred. Measures eligible for deferral shall have a measure life of six or more years and shall not constitute changes in maintenance only, or changes in operating practices that are not accompanied by new physical energy management controls or systems. Excess savings deferred to a future plan year must begin with the first successive year and shall be used in the shortest time period possible. Excess savings shall not be deferred to years that exceed the term of the self-directed plan. Excess savings shall expire upon termination of an entire self-direct plan. The customer shall report the distribution of excess savings in the first annual report to the provider following installation of the eligible measure. Once declared, the savings distribution shall not be revised. Providers may claim deferred savings of eligible self-directed electric customers in the provider’s incremental savings goal consistent with the</a:t>
          </a:r>
        </a:p>
        <a:p>
          <a:pPr algn="l" rtl="0">
            <a:defRPr sz="1000"/>
          </a:pPr>
          <a:r>
            <a:rPr lang="en-US" sz="1000" b="0" i="0" u="none" strike="noStrike" baseline="0">
              <a:solidFill>
                <a:srgbClr val="000000"/>
              </a:solidFill>
              <a:latin typeface="Arial"/>
              <a:cs typeface="Arial"/>
            </a:rPr>
            <a:t>distribution provided in plans and reports of eligible self-directed electric customers.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5) The annual report must be signed by an official of the customer having knowledge of the report content and responsibility for its implementation and administration attesting that the information provided is true and accurate to the best of his or her knowledge.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320040</xdr:colOff>
      <xdr:row>12</xdr:row>
      <xdr:rowOff>121920</xdr:rowOff>
    </xdr:from>
    <xdr:to>
      <xdr:col>1</xdr:col>
      <xdr:colOff>449580</xdr:colOff>
      <xdr:row>13</xdr:row>
      <xdr:rowOff>106680</xdr:rowOff>
    </xdr:to>
    <xdr:sp macro="" textlink="">
      <xdr:nvSpPr>
        <xdr:cNvPr id="2181" name="Text Box 4">
          <a:extLst>
            <a:ext uri="{FF2B5EF4-FFF2-40B4-BE49-F238E27FC236}">
              <a16:creationId xmlns:a16="http://schemas.microsoft.com/office/drawing/2014/main" id="{B4F73163-074F-4893-862F-B2E09B295AD6}"/>
            </a:ext>
          </a:extLst>
        </xdr:cNvPr>
        <xdr:cNvSpPr txBox="1">
          <a:spLocks noChangeArrowheads="1"/>
        </xdr:cNvSpPr>
      </xdr:nvSpPr>
      <xdr:spPr bwMode="auto">
        <a:xfrm>
          <a:off x="320040" y="3604260"/>
          <a:ext cx="129540" cy="1524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171450</xdr:colOff>
      <xdr:row>13</xdr:row>
      <xdr:rowOff>0</xdr:rowOff>
    </xdr:from>
    <xdr:ext cx="184731" cy="264560"/>
    <xdr:sp macro="" textlink="">
      <xdr:nvSpPr>
        <xdr:cNvPr id="2" name="TextBox 1">
          <a:extLst>
            <a:ext uri="{FF2B5EF4-FFF2-40B4-BE49-F238E27FC236}">
              <a16:creationId xmlns:a16="http://schemas.microsoft.com/office/drawing/2014/main" id="{59BA19DA-382D-45F2-B540-20FBBC50135E}"/>
            </a:ext>
          </a:extLst>
        </xdr:cNvPr>
        <xdr:cNvSpPr txBox="1"/>
      </xdr:nvSpPr>
      <xdr:spPr>
        <a:xfrm>
          <a:off x="495300" y="515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1</xdr:col>
      <xdr:colOff>236220</xdr:colOff>
      <xdr:row>11</xdr:row>
      <xdr:rowOff>45720</xdr:rowOff>
    </xdr:from>
    <xdr:to>
      <xdr:col>11</xdr:col>
      <xdr:colOff>241992</xdr:colOff>
      <xdr:row>13</xdr:row>
      <xdr:rowOff>365574</xdr:rowOff>
    </xdr:to>
    <xdr:sp macro="" textlink="">
      <xdr:nvSpPr>
        <xdr:cNvPr id="3077" name="TextBox 2">
          <a:extLst>
            <a:ext uri="{FF2B5EF4-FFF2-40B4-BE49-F238E27FC236}">
              <a16:creationId xmlns:a16="http://schemas.microsoft.com/office/drawing/2014/main" id="{FA94D24D-A8A7-4D48-960E-6DA040C11C42}"/>
            </a:ext>
          </a:extLst>
        </xdr:cNvPr>
        <xdr:cNvSpPr txBox="1">
          <a:spLocks noChangeArrowheads="1"/>
        </xdr:cNvSpPr>
      </xdr:nvSpPr>
      <xdr:spPr bwMode="auto">
        <a:xfrm>
          <a:off x="285750" y="3686175"/>
          <a:ext cx="8629650" cy="1724025"/>
        </a:xfrm>
        <a:prstGeom prst="rect">
          <a:avLst/>
        </a:prstGeom>
        <a:noFill/>
        <a:ln>
          <a:noFill/>
        </a:ln>
      </xdr:spPr>
      <xdr:txBody>
        <a:bodyPr vertOverflow="clip" wrap="square" lIns="27432" tIns="27432" rIns="0" bIns="0" anchor="t"/>
        <a:lstStyle/>
        <a:p>
          <a:pPr algn="l" rtl="0">
            <a:defRPr sz="1000"/>
          </a:pPr>
          <a:r>
            <a:rPr lang="en-US" sz="1100" b="1" i="0" u="none" strike="noStrike" baseline="0">
              <a:solidFill>
                <a:srgbClr val="000000"/>
              </a:solidFill>
              <a:latin typeface="Calibri"/>
              <a:cs typeface="Calibri"/>
            </a:rPr>
            <a:t> *  Check with provider.  Consumers Energy requires Account numbers (A-..). Detroit Edison requires electric Account and Meter numbers (M-..). All require rate code (R-..). Information may be found on your utility bill.</a:t>
          </a:r>
        </a:p>
        <a:p>
          <a:pPr algn="l" rtl="0">
            <a:defRPr sz="1000"/>
          </a:pPr>
          <a:r>
            <a:rPr lang="en-US" sz="1100" b="1" i="0" u="none" strike="noStrike" baseline="0">
              <a:solidFill>
                <a:srgbClr val="000000"/>
              </a:solidFill>
              <a:latin typeface="Calibri"/>
              <a:cs typeface="Calibri"/>
            </a:rPr>
            <a:t>NOTE:</a:t>
          </a:r>
        </a:p>
        <a:p>
          <a:pPr algn="l" rtl="0">
            <a:defRPr sz="1000"/>
          </a:pPr>
          <a:r>
            <a:rPr lang="en-US" sz="1100" b="1" i="0" u="none" strike="noStrike" baseline="0">
              <a:solidFill>
                <a:srgbClr val="FF0000"/>
              </a:solidFill>
              <a:latin typeface="Calibri"/>
              <a:cs typeface="Calibri"/>
            </a:rPr>
            <a:t> </a:t>
          </a:r>
          <a:r>
            <a:rPr lang="en-US" sz="1100" b="1" i="0" u="none" strike="noStrike" baseline="0">
              <a:solidFill>
                <a:schemeClr val="tx1"/>
              </a:solidFill>
              <a:latin typeface="Calibri"/>
              <a:cs typeface="Calibri"/>
            </a:rPr>
            <a:t>1) Site and Account can be copied and pasted from your original application for 2021 </a:t>
          </a:r>
          <a:r>
            <a:rPr lang="en-US" sz="1100" b="0" i="0" u="none" strike="noStrike" baseline="0">
              <a:solidFill>
                <a:schemeClr val="tx1"/>
              </a:solidFill>
              <a:latin typeface="Calibri"/>
              <a:cs typeface="Calibri"/>
            </a:rPr>
            <a:t> </a:t>
          </a:r>
          <a:r>
            <a:rPr lang="en-US" sz="1100" b="1" i="0" u="none" strike="noStrike" baseline="0">
              <a:solidFill>
                <a:schemeClr val="tx1"/>
              </a:solidFill>
              <a:latin typeface="Calibri"/>
              <a:cs typeface="Calibri"/>
            </a:rPr>
            <a:t>            </a:t>
          </a:r>
        </a:p>
        <a:p>
          <a:pPr algn="l" rtl="0">
            <a:defRPr sz="1000"/>
          </a:pPr>
          <a:r>
            <a:rPr lang="en-US" sz="1100" b="1" i="0" u="none" strike="noStrike" baseline="0">
              <a:solidFill>
                <a:srgbClr val="000000"/>
              </a:solidFill>
              <a:latin typeface="Calibri"/>
              <a:cs typeface="Calibri"/>
            </a:rPr>
            <a:t> 2) Excess savings may be carried forward to a successive plan year not to exceed four consecutive years following the plan year in which the savings occurred.  Excess savings must be used in the shortest time period possible.  To be eligible, excess savings must come from projects having a measure life of six or more years. </a:t>
          </a:r>
        </a:p>
        <a:p>
          <a:pPr algn="l" rtl="0">
            <a:defRPr sz="1000"/>
          </a:pPr>
          <a:r>
            <a:rPr lang="en-US" sz="1100" b="1" i="0" u="none" strike="noStrike" baseline="0">
              <a:solidFill>
                <a:srgbClr val="000000"/>
              </a:solidFill>
              <a:latin typeface="Calibri"/>
              <a:cs typeface="Calibri"/>
            </a:rPr>
            <a:t> 3) See Instructions Tab, Step 2, to insert additional rows for more sites. </a:t>
          </a:r>
        </a:p>
        <a:p>
          <a:pPr algn="l" rtl="0">
            <a:defRPr sz="1000"/>
          </a:pPr>
          <a:r>
            <a:rPr lang="en-US" sz="1100" b="1" i="0" u="none" strike="noStrike" baseline="0">
              <a:solidFill>
                <a:srgbClr val="000000"/>
              </a:solidFill>
              <a:latin typeface="Calibri"/>
              <a:cs typeface="Calibri"/>
            </a:rPr>
            <a:t>** Savings are incremental for each year. Projects must be implemented (become operable) in the year savings are claimed to be counted. </a:t>
          </a:r>
        </a:p>
      </xdr:txBody>
    </xdr:sp>
    <xdr:clientData/>
  </xdr:twoCellAnchor>
  <xdr:oneCellAnchor>
    <xdr:from>
      <xdr:col>2</xdr:col>
      <xdr:colOff>171450</xdr:colOff>
      <xdr:row>16</xdr:row>
      <xdr:rowOff>0</xdr:rowOff>
    </xdr:from>
    <xdr:ext cx="184731" cy="264560"/>
    <xdr:sp macro="" textlink="">
      <xdr:nvSpPr>
        <xdr:cNvPr id="4" name="TextBox 3">
          <a:extLst>
            <a:ext uri="{FF2B5EF4-FFF2-40B4-BE49-F238E27FC236}">
              <a16:creationId xmlns:a16="http://schemas.microsoft.com/office/drawing/2014/main" id="{6369C766-7716-4A6F-8AD7-4EA981456193}"/>
            </a:ext>
          </a:extLst>
        </xdr:cNvPr>
        <xdr:cNvSpPr txBox="1"/>
      </xdr:nvSpPr>
      <xdr:spPr>
        <a:xfrm>
          <a:off x="495300"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2"/>
  <sheetViews>
    <sheetView tabSelected="1" view="pageBreakPreview" topLeftCell="B1" zoomScaleNormal="100" zoomScaleSheetLayoutView="100" workbookViewId="0">
      <selection activeCell="J8" sqref="J8"/>
    </sheetView>
  </sheetViews>
  <sheetFormatPr defaultRowHeight="13.2" x14ac:dyDescent="0.25"/>
  <cols>
    <col min="1" max="1" width="2" style="79" hidden="1" customWidth="1"/>
    <col min="7" max="7" width="23" customWidth="1"/>
    <col min="12" max="12" width="12" customWidth="1"/>
    <col min="15" max="15" width="10.6640625" customWidth="1"/>
  </cols>
  <sheetData>
    <row r="1" spans="1:17" ht="17.399999999999999" x14ac:dyDescent="0.3">
      <c r="A1" s="78"/>
      <c r="B1" s="166" t="s">
        <v>326</v>
      </c>
      <c r="C1" s="3"/>
      <c r="D1" s="3"/>
      <c r="E1" s="3"/>
      <c r="F1" s="3"/>
      <c r="G1" s="3"/>
      <c r="H1" s="3"/>
      <c r="I1" s="3"/>
      <c r="J1" s="3"/>
      <c r="K1" s="3"/>
      <c r="L1" s="3"/>
      <c r="M1" s="118"/>
      <c r="N1" s="118"/>
      <c r="O1" s="118"/>
      <c r="P1" s="118"/>
      <c r="Q1" s="118"/>
    </row>
    <row r="2" spans="1:17" ht="6.75" customHeight="1" x14ac:dyDescent="0.3">
      <c r="A2" s="78"/>
      <c r="B2" s="166"/>
      <c r="C2" s="3"/>
      <c r="D2" s="3"/>
      <c r="E2" s="3"/>
      <c r="F2" s="3"/>
      <c r="G2" s="3"/>
      <c r="H2" s="3"/>
      <c r="I2" s="3"/>
      <c r="J2" s="3"/>
      <c r="K2" s="3"/>
      <c r="L2" s="3"/>
      <c r="M2" s="118"/>
      <c r="N2" s="118"/>
      <c r="O2" s="118"/>
      <c r="P2" s="118"/>
      <c r="Q2" s="118"/>
    </row>
    <row r="3" spans="1:17" ht="15.6" x14ac:dyDescent="0.3">
      <c r="A3" s="78">
        <v>1</v>
      </c>
      <c r="B3" s="49" t="s">
        <v>21</v>
      </c>
      <c r="C3" s="3"/>
      <c r="D3" s="3"/>
      <c r="E3" s="3"/>
      <c r="F3" s="3"/>
      <c r="G3" s="3"/>
      <c r="H3" s="3"/>
      <c r="I3" s="3"/>
      <c r="J3" s="3"/>
      <c r="K3" s="3"/>
      <c r="L3" s="3"/>
      <c r="M3" s="118"/>
      <c r="N3" s="118"/>
      <c r="O3" s="118"/>
      <c r="P3" s="118"/>
      <c r="Q3" s="118"/>
    </row>
    <row r="4" spans="1:17" s="119" customFormat="1" ht="54" customHeight="1" x14ac:dyDescent="0.3">
      <c r="A4" s="78">
        <f>A3+1</f>
        <v>2</v>
      </c>
      <c r="B4" s="49"/>
      <c r="C4" s="246" t="s">
        <v>327</v>
      </c>
      <c r="D4" s="246"/>
      <c r="E4" s="246"/>
      <c r="F4" s="246"/>
      <c r="G4" s="246"/>
      <c r="H4" s="246"/>
      <c r="I4" s="246"/>
      <c r="J4" s="246"/>
      <c r="K4" s="246"/>
      <c r="L4" s="246"/>
      <c r="M4" s="118"/>
      <c r="N4" s="118"/>
      <c r="O4" s="118"/>
      <c r="P4" s="118"/>
      <c r="Q4" s="118"/>
    </row>
    <row r="5" spans="1:17" ht="18.75" customHeight="1" x14ac:dyDescent="0.3">
      <c r="A5" s="78">
        <f t="shared" ref="A5:A55" si="0">A4+1</f>
        <v>3</v>
      </c>
      <c r="B5" s="50" t="s">
        <v>22</v>
      </c>
      <c r="C5" s="3"/>
      <c r="D5" s="3"/>
      <c r="E5" s="3"/>
      <c r="F5" s="3"/>
      <c r="G5" s="3"/>
      <c r="H5" s="3"/>
      <c r="I5" s="3"/>
      <c r="J5" s="3"/>
      <c r="K5" s="3"/>
      <c r="L5" s="3"/>
      <c r="M5" s="118"/>
      <c r="N5" s="118"/>
      <c r="O5" s="118"/>
      <c r="P5" s="118"/>
      <c r="Q5" s="118"/>
    </row>
    <row r="6" spans="1:17" ht="17.25" customHeight="1" x14ac:dyDescent="0.25">
      <c r="A6" s="78">
        <f t="shared" si="0"/>
        <v>4</v>
      </c>
      <c r="B6" s="245" t="s">
        <v>328</v>
      </c>
      <c r="C6" s="245"/>
      <c r="D6" s="245"/>
      <c r="E6" s="245"/>
      <c r="F6" s="245"/>
      <c r="G6" s="245"/>
      <c r="H6" s="245"/>
      <c r="I6" s="245"/>
      <c r="J6" s="245"/>
      <c r="K6" s="245"/>
      <c r="L6" s="245"/>
      <c r="M6" s="118"/>
      <c r="N6" s="118"/>
      <c r="O6" s="118"/>
      <c r="P6" s="118"/>
      <c r="Q6" s="118"/>
    </row>
    <row r="7" spans="1:17" ht="15.75" customHeight="1" x14ac:dyDescent="0.25">
      <c r="A7" s="78">
        <f t="shared" si="0"/>
        <v>5</v>
      </c>
      <c r="B7" s="12" t="s">
        <v>301</v>
      </c>
      <c r="C7" s="12"/>
      <c r="D7" s="12"/>
      <c r="E7" s="12"/>
      <c r="F7" s="12"/>
      <c r="G7" s="12"/>
      <c r="H7" s="12"/>
      <c r="I7" s="12"/>
      <c r="J7" s="12"/>
      <c r="K7" s="3"/>
      <c r="L7" s="3"/>
      <c r="M7" s="118"/>
      <c r="N7" s="118"/>
      <c r="O7" s="118"/>
      <c r="P7" s="118"/>
      <c r="Q7" s="118"/>
    </row>
    <row r="8" spans="1:17" ht="15.75" customHeight="1" x14ac:dyDescent="0.25">
      <c r="A8" s="78">
        <f t="shared" si="0"/>
        <v>6</v>
      </c>
      <c r="B8" s="12" t="s">
        <v>44</v>
      </c>
      <c r="C8" s="12"/>
      <c r="D8" s="12"/>
      <c r="E8" s="12"/>
      <c r="F8" s="12"/>
      <c r="G8" s="12"/>
      <c r="H8" s="12"/>
      <c r="I8" s="12"/>
      <c r="J8" s="12"/>
      <c r="K8" s="3"/>
      <c r="L8" s="3"/>
      <c r="M8" s="118"/>
      <c r="N8" s="118"/>
      <c r="O8" s="118"/>
      <c r="P8" s="118"/>
      <c r="Q8" s="118"/>
    </row>
    <row r="9" spans="1:17" ht="15.75" customHeight="1" x14ac:dyDescent="0.25">
      <c r="A9" s="78">
        <f t="shared" si="0"/>
        <v>7</v>
      </c>
      <c r="B9" s="12" t="s">
        <v>302</v>
      </c>
      <c r="C9" s="12"/>
      <c r="D9" s="12"/>
      <c r="E9" s="12"/>
      <c r="F9" s="12"/>
      <c r="G9" s="12"/>
      <c r="H9" s="12"/>
      <c r="I9" s="12"/>
      <c r="J9" s="12"/>
      <c r="K9" s="3"/>
      <c r="L9" s="3"/>
      <c r="M9" s="118"/>
      <c r="N9" s="118"/>
      <c r="O9" s="118"/>
      <c r="P9" s="118"/>
      <c r="Q9" s="118"/>
    </row>
    <row r="10" spans="1:17" ht="15.75" customHeight="1" x14ac:dyDescent="0.25">
      <c r="A10" s="78">
        <f t="shared" si="0"/>
        <v>8</v>
      </c>
      <c r="B10" s="12" t="s">
        <v>275</v>
      </c>
      <c r="C10" s="12"/>
      <c r="D10" s="12"/>
      <c r="E10" s="12"/>
      <c r="F10" s="12"/>
      <c r="G10" s="12"/>
      <c r="H10" s="12"/>
      <c r="I10" s="12"/>
      <c r="J10" s="12"/>
      <c r="K10" s="3"/>
      <c r="L10" s="3"/>
      <c r="M10" s="118"/>
      <c r="N10" s="118"/>
      <c r="O10" s="118"/>
      <c r="P10" s="118"/>
      <c r="Q10" s="118"/>
    </row>
    <row r="11" spans="1:17" ht="15.75" customHeight="1" x14ac:dyDescent="0.25">
      <c r="A11" s="78">
        <f t="shared" si="0"/>
        <v>9</v>
      </c>
      <c r="B11" s="12" t="s">
        <v>265</v>
      </c>
      <c r="C11" s="12"/>
      <c r="D11" s="12"/>
      <c r="E11" s="12"/>
      <c r="F11" s="12"/>
      <c r="G11" s="12"/>
      <c r="H11" s="12"/>
      <c r="I11" s="12"/>
      <c r="J11" s="12"/>
      <c r="K11" s="3"/>
      <c r="L11" s="3"/>
      <c r="M11" s="118"/>
      <c r="N11" s="118"/>
      <c r="O11" s="118"/>
      <c r="P11" s="118"/>
      <c r="Q11" s="118"/>
    </row>
    <row r="12" spans="1:17" ht="15.75" customHeight="1" x14ac:dyDescent="0.25">
      <c r="A12" s="78"/>
      <c r="B12" s="12"/>
      <c r="C12" s="12"/>
      <c r="D12" s="12"/>
      <c r="E12" s="12"/>
      <c r="F12" s="12"/>
      <c r="G12" s="12"/>
      <c r="H12" s="12"/>
      <c r="I12" s="12"/>
      <c r="J12" s="12"/>
      <c r="K12" s="3"/>
      <c r="L12" s="3"/>
      <c r="M12" s="118"/>
      <c r="N12" s="118"/>
      <c r="O12" s="118"/>
      <c r="P12" s="118"/>
      <c r="Q12" s="118"/>
    </row>
    <row r="13" spans="1:17" ht="20.25" customHeight="1" x14ac:dyDescent="0.3">
      <c r="A13" s="78">
        <f>A11+1</f>
        <v>10</v>
      </c>
      <c r="B13" s="50" t="s">
        <v>307</v>
      </c>
      <c r="C13" s="3"/>
      <c r="D13" s="3"/>
      <c r="E13" s="3"/>
      <c r="F13" s="3"/>
      <c r="G13" s="3"/>
      <c r="H13" s="3"/>
      <c r="I13" s="3"/>
      <c r="J13" s="3"/>
      <c r="K13" s="3"/>
      <c r="L13" s="3"/>
      <c r="M13" s="118"/>
      <c r="N13" s="118"/>
      <c r="O13" s="118"/>
      <c r="P13" s="118"/>
      <c r="Q13" s="118"/>
    </row>
    <row r="14" spans="1:17" s="62" customFormat="1" ht="12" customHeight="1" x14ac:dyDescent="0.25">
      <c r="A14" s="78">
        <f t="shared" si="0"/>
        <v>11</v>
      </c>
      <c r="B14" s="12" t="s">
        <v>303</v>
      </c>
      <c r="C14" s="12"/>
      <c r="D14" s="3"/>
      <c r="E14" s="3"/>
      <c r="F14" s="3"/>
      <c r="G14" s="3"/>
      <c r="H14" s="3"/>
      <c r="I14" s="3"/>
      <c r="J14" s="3"/>
      <c r="K14" s="3"/>
      <c r="L14" s="3"/>
      <c r="M14" s="118"/>
      <c r="N14" s="118"/>
      <c r="O14" s="118"/>
      <c r="P14" s="118"/>
      <c r="Q14" s="118"/>
    </row>
    <row r="15" spans="1:17" s="62" customFormat="1" ht="12.75" customHeight="1" x14ac:dyDescent="0.25">
      <c r="A15" s="78">
        <f t="shared" si="0"/>
        <v>12</v>
      </c>
      <c r="B15" s="12" t="s">
        <v>284</v>
      </c>
      <c r="C15" s="12"/>
      <c r="D15" s="3"/>
      <c r="E15" s="3"/>
      <c r="F15" s="3"/>
      <c r="G15" s="3"/>
      <c r="H15" s="3"/>
      <c r="I15" s="3"/>
      <c r="J15" s="3"/>
      <c r="K15" s="3"/>
      <c r="L15" s="3"/>
      <c r="M15" s="118"/>
      <c r="N15" s="118"/>
      <c r="O15" s="118"/>
      <c r="P15" s="118"/>
      <c r="Q15" s="118"/>
    </row>
    <row r="16" spans="1:17" s="62" customFormat="1" ht="13.8" x14ac:dyDescent="0.25">
      <c r="A16" s="78">
        <f t="shared" si="0"/>
        <v>13</v>
      </c>
      <c r="B16" s="12" t="s">
        <v>45</v>
      </c>
      <c r="C16" s="12"/>
      <c r="D16" s="12"/>
      <c r="E16" s="12"/>
      <c r="F16" s="12"/>
      <c r="G16" s="12"/>
      <c r="H16" s="12"/>
      <c r="I16" s="12"/>
      <c r="J16" s="12"/>
      <c r="K16" s="3"/>
      <c r="L16" s="3"/>
      <c r="M16" s="118"/>
      <c r="N16" s="118"/>
      <c r="O16" s="118"/>
      <c r="P16" s="118"/>
      <c r="Q16" s="118"/>
    </row>
    <row r="17" spans="1:17" s="62" customFormat="1" ht="13.8" x14ac:dyDescent="0.25">
      <c r="A17" s="78"/>
      <c r="B17" s="12"/>
      <c r="C17" s="12"/>
      <c r="D17" s="12"/>
      <c r="E17" s="12"/>
      <c r="F17" s="12"/>
      <c r="G17" s="12"/>
      <c r="H17" s="12"/>
      <c r="I17" s="12"/>
      <c r="J17" s="12"/>
      <c r="K17" s="3"/>
      <c r="L17" s="3"/>
      <c r="M17" s="118"/>
      <c r="N17" s="118"/>
      <c r="O17" s="118"/>
      <c r="P17" s="118"/>
      <c r="Q17" s="118"/>
    </row>
    <row r="18" spans="1:17" s="62" customFormat="1" ht="13.8" x14ac:dyDescent="0.25">
      <c r="A18" s="78"/>
      <c r="B18" s="12" t="s">
        <v>329</v>
      </c>
      <c r="C18" s="12"/>
      <c r="D18" s="12"/>
      <c r="E18" s="12"/>
      <c r="F18" s="12"/>
      <c r="G18" s="12"/>
      <c r="H18" s="12"/>
      <c r="I18" s="12"/>
      <c r="J18" s="12"/>
      <c r="K18" s="3"/>
      <c r="L18" s="3"/>
      <c r="M18" s="118"/>
      <c r="N18" s="118"/>
      <c r="O18" s="118"/>
      <c r="P18" s="118"/>
      <c r="Q18" s="118"/>
    </row>
    <row r="19" spans="1:17" s="62" customFormat="1" ht="6" customHeight="1" x14ac:dyDescent="0.25">
      <c r="A19" s="78"/>
      <c r="B19" s="12"/>
      <c r="C19" s="12"/>
      <c r="D19" s="12"/>
      <c r="E19" s="12"/>
      <c r="F19" s="12"/>
      <c r="G19" s="12"/>
      <c r="H19" s="12"/>
      <c r="I19" s="12"/>
      <c r="J19" s="12"/>
      <c r="K19" s="3"/>
      <c r="L19" s="3"/>
      <c r="M19" s="118"/>
      <c r="N19" s="118"/>
      <c r="O19" s="118"/>
      <c r="P19" s="118"/>
      <c r="Q19" s="118"/>
    </row>
    <row r="20" spans="1:17" ht="18" customHeight="1" x14ac:dyDescent="0.3">
      <c r="A20" s="78">
        <f>A16+1</f>
        <v>14</v>
      </c>
      <c r="B20" s="50" t="s">
        <v>308</v>
      </c>
      <c r="C20" s="12" t="s">
        <v>278</v>
      </c>
      <c r="D20" s="3"/>
      <c r="E20" s="3"/>
      <c r="F20" s="3"/>
      <c r="G20" s="3"/>
      <c r="H20" s="3"/>
      <c r="I20" s="3"/>
      <c r="J20" s="3"/>
      <c r="K20" s="3"/>
      <c r="L20" s="3"/>
      <c r="M20" s="118"/>
      <c r="N20" s="118"/>
      <c r="O20" s="118"/>
      <c r="P20" s="118"/>
      <c r="Q20" s="118"/>
    </row>
    <row r="21" spans="1:17" ht="7.5" customHeight="1" x14ac:dyDescent="0.3">
      <c r="A21" s="78"/>
      <c r="B21" s="50"/>
      <c r="C21" s="12"/>
      <c r="D21" s="3"/>
      <c r="E21" s="3"/>
      <c r="F21" s="3"/>
      <c r="G21" s="3"/>
      <c r="H21" s="3"/>
      <c r="I21" s="3"/>
      <c r="J21" s="3"/>
      <c r="K21" s="3"/>
      <c r="L21" s="3"/>
      <c r="M21" s="118"/>
      <c r="N21" s="118"/>
      <c r="O21" s="118"/>
      <c r="P21" s="118"/>
      <c r="Q21" s="118"/>
    </row>
    <row r="22" spans="1:17" s="119" customFormat="1" ht="64.5" customHeight="1" x14ac:dyDescent="0.3">
      <c r="A22" s="78">
        <f>A20+1</f>
        <v>15</v>
      </c>
      <c r="B22" s="243" t="s">
        <v>330</v>
      </c>
      <c r="C22" s="244"/>
      <c r="D22" s="244"/>
      <c r="E22" s="244"/>
      <c r="F22" s="244"/>
      <c r="G22" s="244"/>
      <c r="H22" s="244"/>
      <c r="I22" s="244"/>
      <c r="J22" s="244"/>
      <c r="K22" s="244"/>
      <c r="L22" s="244"/>
      <c r="M22" s="244"/>
      <c r="N22" s="244"/>
      <c r="O22" s="249"/>
      <c r="P22" s="118"/>
      <c r="Q22" s="118"/>
    </row>
    <row r="23" spans="1:17" ht="5.25" customHeight="1" x14ac:dyDescent="0.3">
      <c r="A23" s="78"/>
      <c r="B23" s="149"/>
      <c r="C23" s="167"/>
      <c r="D23" s="167"/>
      <c r="E23" s="167"/>
      <c r="F23" s="167"/>
      <c r="G23" s="167"/>
      <c r="H23" s="167"/>
      <c r="I23" s="167"/>
      <c r="J23" s="167"/>
      <c r="K23" s="167"/>
      <c r="L23" s="167"/>
      <c r="M23" s="167"/>
      <c r="N23" s="167"/>
      <c r="O23" s="168"/>
      <c r="P23" s="118"/>
      <c r="Q23" s="62"/>
    </row>
    <row r="24" spans="1:17" ht="20.25" customHeight="1" x14ac:dyDescent="0.25">
      <c r="A24" s="78">
        <f>A22+1</f>
        <v>16</v>
      </c>
      <c r="B24" s="247" t="s">
        <v>269</v>
      </c>
      <c r="C24" s="248"/>
      <c r="D24" s="248"/>
      <c r="E24" s="248"/>
      <c r="F24" s="248"/>
      <c r="G24" s="248"/>
      <c r="H24" s="248"/>
      <c r="I24" s="248"/>
      <c r="J24" s="248"/>
      <c r="K24" s="248"/>
      <c r="L24" s="248"/>
      <c r="M24" s="248"/>
      <c r="N24" s="248"/>
      <c r="O24" s="248"/>
      <c r="P24" s="248"/>
      <c r="Q24" s="62"/>
    </row>
    <row r="25" spans="1:17" ht="13.8" x14ac:dyDescent="0.25">
      <c r="A25" s="78">
        <f t="shared" si="0"/>
        <v>17</v>
      </c>
      <c r="B25" s="128" t="s">
        <v>266</v>
      </c>
      <c r="C25" s="128"/>
      <c r="D25" s="115"/>
      <c r="E25" s="115"/>
      <c r="F25" s="115"/>
      <c r="G25" s="115"/>
      <c r="H25" s="115"/>
      <c r="I25" s="115"/>
      <c r="J25" s="115"/>
      <c r="K25" s="115"/>
      <c r="L25" s="115"/>
      <c r="M25" s="115"/>
      <c r="N25" s="115"/>
      <c r="O25" s="115"/>
      <c r="P25" s="123"/>
      <c r="Q25" s="62"/>
    </row>
    <row r="26" spans="1:17" ht="13.8" x14ac:dyDescent="0.25">
      <c r="A26" s="78">
        <f t="shared" si="0"/>
        <v>18</v>
      </c>
      <c r="B26" s="128" t="s">
        <v>282</v>
      </c>
      <c r="C26" s="128"/>
      <c r="D26" s="115"/>
      <c r="E26" s="115"/>
      <c r="F26" s="115"/>
      <c r="G26" s="115"/>
      <c r="H26" s="115"/>
      <c r="I26" s="115"/>
      <c r="J26" s="115"/>
      <c r="K26" s="115"/>
      <c r="L26" s="115"/>
      <c r="M26" s="115"/>
      <c r="N26" s="115"/>
      <c r="O26" s="115"/>
      <c r="P26" s="123"/>
      <c r="Q26" s="62"/>
    </row>
    <row r="27" spans="1:17" ht="13.8" x14ac:dyDescent="0.25">
      <c r="A27" s="78">
        <f t="shared" si="0"/>
        <v>19</v>
      </c>
      <c r="B27" s="128" t="s">
        <v>286</v>
      </c>
      <c r="C27" s="128"/>
      <c r="D27" s="115"/>
      <c r="E27" s="115"/>
      <c r="F27" s="115"/>
      <c r="G27" s="115"/>
      <c r="H27" s="115"/>
      <c r="I27" s="115"/>
      <c r="J27" s="115"/>
      <c r="K27" s="115"/>
      <c r="L27" s="115"/>
      <c r="M27" s="115"/>
      <c r="N27" s="242"/>
      <c r="O27" s="115"/>
      <c r="P27" s="123"/>
      <c r="Q27" s="62"/>
    </row>
    <row r="28" spans="1:17" ht="5.25" customHeight="1" x14ac:dyDescent="0.25">
      <c r="A28" s="78"/>
      <c r="B28" s="128"/>
      <c r="C28" s="128"/>
      <c r="D28" s="115"/>
      <c r="E28" s="115"/>
      <c r="F28" s="115"/>
      <c r="G28" s="115"/>
      <c r="H28" s="115"/>
      <c r="I28" s="115"/>
      <c r="J28" s="115"/>
      <c r="K28" s="115"/>
      <c r="L28" s="115"/>
      <c r="M28" s="115"/>
      <c r="N28" s="115"/>
      <c r="O28" s="115"/>
      <c r="P28" s="123"/>
      <c r="Q28" s="62"/>
    </row>
    <row r="29" spans="1:17" ht="5.25" customHeight="1" x14ac:dyDescent="0.3">
      <c r="A29" s="78"/>
      <c r="B29" s="49"/>
      <c r="C29" s="3"/>
      <c r="D29" s="3"/>
      <c r="E29" s="3"/>
      <c r="F29" s="3"/>
      <c r="G29" s="3"/>
      <c r="H29" s="3"/>
      <c r="I29" s="3"/>
      <c r="J29" s="3"/>
      <c r="K29" s="3"/>
      <c r="L29" s="3"/>
      <c r="M29" s="118"/>
      <c r="N29" s="118"/>
      <c r="O29" s="118"/>
      <c r="P29" s="118"/>
      <c r="Q29" s="62"/>
    </row>
    <row r="30" spans="1:17" ht="15" customHeight="1" x14ac:dyDescent="0.3">
      <c r="A30" s="78">
        <f>A50+1</f>
        <v>21</v>
      </c>
      <c r="B30" s="243" t="s">
        <v>290</v>
      </c>
      <c r="C30" s="244"/>
      <c r="D30" s="244"/>
      <c r="E30" s="244"/>
      <c r="F30" s="244"/>
      <c r="G30" s="244"/>
      <c r="H30" s="244"/>
      <c r="I30" s="244"/>
      <c r="J30" s="244"/>
      <c r="K30" s="244"/>
      <c r="L30" s="244"/>
      <c r="M30" s="244"/>
      <c r="N30" s="244"/>
      <c r="O30" s="244"/>
      <c r="P30" s="118"/>
      <c r="Q30" s="62"/>
    </row>
    <row r="31" spans="1:17" ht="7.5" customHeight="1" x14ac:dyDescent="0.3">
      <c r="A31" s="78"/>
      <c r="B31" s="149"/>
      <c r="C31" s="167"/>
      <c r="D31" s="167"/>
      <c r="E31" s="167"/>
      <c r="F31" s="167"/>
      <c r="G31" s="167"/>
      <c r="H31" s="167"/>
      <c r="I31" s="167"/>
      <c r="J31" s="167"/>
      <c r="K31" s="167"/>
      <c r="L31" s="167"/>
      <c r="M31" s="167"/>
      <c r="N31" s="167"/>
      <c r="O31" s="167"/>
      <c r="P31" s="118"/>
      <c r="Q31" s="62"/>
    </row>
    <row r="32" spans="1:17" ht="78.75" customHeight="1" x14ac:dyDescent="0.3">
      <c r="A32" s="78">
        <f>A30+1</f>
        <v>22</v>
      </c>
      <c r="B32" s="243" t="s">
        <v>323</v>
      </c>
      <c r="C32" s="244"/>
      <c r="D32" s="244"/>
      <c r="E32" s="244"/>
      <c r="F32" s="244"/>
      <c r="G32" s="244"/>
      <c r="H32" s="244"/>
      <c r="I32" s="244"/>
      <c r="J32" s="244"/>
      <c r="K32" s="244"/>
      <c r="L32" s="244"/>
      <c r="M32" s="244"/>
      <c r="N32" s="244"/>
      <c r="O32" s="244"/>
      <c r="P32" s="118"/>
      <c r="Q32" s="62"/>
    </row>
    <row r="33" spans="1:17" ht="7.5" customHeight="1" x14ac:dyDescent="0.3">
      <c r="A33" s="78"/>
      <c r="B33" s="149"/>
      <c r="C33" s="167"/>
      <c r="D33" s="167"/>
      <c r="E33" s="167"/>
      <c r="F33" s="167"/>
      <c r="G33" s="167"/>
      <c r="H33" s="167"/>
      <c r="I33" s="167"/>
      <c r="J33" s="167"/>
      <c r="K33" s="167"/>
      <c r="L33" s="167"/>
      <c r="M33" s="167"/>
      <c r="N33" s="167"/>
      <c r="O33" s="167"/>
      <c r="P33" s="118"/>
      <c r="Q33" s="62"/>
    </row>
    <row r="34" spans="1:17" ht="13.8" x14ac:dyDescent="0.25">
      <c r="A34" s="78">
        <f>A32+1</f>
        <v>23</v>
      </c>
      <c r="B34" s="6" t="s">
        <v>298</v>
      </c>
      <c r="C34" s="12"/>
      <c r="D34" s="12"/>
      <c r="E34" s="12"/>
      <c r="F34" s="12"/>
      <c r="G34" s="12"/>
      <c r="H34" s="12"/>
      <c r="I34" s="12"/>
      <c r="J34" s="12"/>
      <c r="K34" s="3"/>
      <c r="L34" s="3"/>
      <c r="M34" s="118"/>
      <c r="N34" s="118"/>
      <c r="O34" s="118"/>
      <c r="P34" s="118"/>
      <c r="Q34" s="62"/>
    </row>
    <row r="35" spans="1:17" ht="13.8" x14ac:dyDescent="0.25">
      <c r="A35" s="78">
        <f>A34+1</f>
        <v>24</v>
      </c>
      <c r="B35" s="12" t="s">
        <v>280</v>
      </c>
      <c r="C35" s="12"/>
      <c r="D35" s="12"/>
      <c r="E35" s="12"/>
      <c r="F35" s="12"/>
      <c r="G35" s="12"/>
      <c r="H35" s="12"/>
      <c r="I35" s="12"/>
      <c r="J35" s="12"/>
      <c r="K35" s="3"/>
      <c r="L35" s="3"/>
      <c r="M35" s="118"/>
      <c r="N35" s="118"/>
      <c r="O35" s="118"/>
      <c r="P35" s="118"/>
      <c r="Q35" s="62"/>
    </row>
    <row r="36" spans="1:17" s="119" customFormat="1" ht="13.8" x14ac:dyDescent="0.25">
      <c r="A36" s="78"/>
      <c r="B36" s="12" t="s">
        <v>281</v>
      </c>
      <c r="C36" s="12"/>
      <c r="D36" s="12"/>
      <c r="E36" s="12"/>
      <c r="F36" s="12"/>
      <c r="G36" s="12"/>
      <c r="H36" s="12"/>
      <c r="I36" s="12"/>
      <c r="J36" s="12"/>
      <c r="K36" s="3"/>
      <c r="L36" s="3"/>
      <c r="M36" s="118"/>
      <c r="N36" s="118"/>
      <c r="O36" s="118"/>
      <c r="P36" s="118"/>
      <c r="Q36" s="62"/>
    </row>
    <row r="37" spans="1:17" x14ac:dyDescent="0.25">
      <c r="B37" s="118"/>
      <c r="C37" s="118"/>
      <c r="D37" s="118"/>
      <c r="E37" s="118"/>
      <c r="F37" s="118"/>
      <c r="G37" s="118"/>
      <c r="H37" s="118"/>
      <c r="I37" s="118"/>
      <c r="J37" s="118"/>
      <c r="K37" s="118"/>
      <c r="L37" s="118"/>
      <c r="M37" s="118"/>
      <c r="N37" s="118"/>
      <c r="O37" s="118"/>
      <c r="P37" s="118"/>
      <c r="Q37" s="62"/>
    </row>
    <row r="38" spans="1:17" ht="13.8" x14ac:dyDescent="0.25">
      <c r="A38" s="78">
        <f>A35+1</f>
        <v>25</v>
      </c>
      <c r="B38" s="6" t="s">
        <v>299</v>
      </c>
      <c r="C38" s="12"/>
      <c r="D38" s="12"/>
      <c r="E38" s="12"/>
      <c r="F38" s="12"/>
      <c r="G38" s="12"/>
      <c r="H38" s="12"/>
      <c r="I38" s="12"/>
      <c r="J38" s="12"/>
      <c r="K38" s="3"/>
      <c r="L38" s="3"/>
      <c r="M38" s="118"/>
      <c r="N38" s="118"/>
      <c r="O38" s="118"/>
      <c r="P38" s="118"/>
      <c r="Q38" s="62"/>
    </row>
    <row r="39" spans="1:17" ht="13.8" x14ac:dyDescent="0.25">
      <c r="A39" s="78">
        <f t="shared" si="0"/>
        <v>26</v>
      </c>
      <c r="B39" s="12" t="s">
        <v>35</v>
      </c>
      <c r="C39" s="12"/>
      <c r="D39" s="12"/>
      <c r="E39" s="12"/>
      <c r="F39" s="12"/>
      <c r="G39" s="12"/>
      <c r="H39" s="12"/>
      <c r="I39" s="12"/>
      <c r="J39" s="12"/>
      <c r="K39" s="3"/>
      <c r="L39" s="3"/>
      <c r="M39" s="118"/>
      <c r="N39" s="118"/>
      <c r="O39" s="118"/>
      <c r="P39" s="118"/>
      <c r="Q39" s="62"/>
    </row>
    <row r="40" spans="1:17" ht="13.8" x14ac:dyDescent="0.25">
      <c r="A40" s="78">
        <f t="shared" si="0"/>
        <v>27</v>
      </c>
      <c r="B40" s="12" t="s">
        <v>37</v>
      </c>
      <c r="C40" s="12"/>
      <c r="D40" s="12"/>
      <c r="E40" s="12"/>
      <c r="F40" s="12"/>
      <c r="G40" s="12"/>
      <c r="H40" s="12"/>
      <c r="I40" s="12"/>
      <c r="J40" s="12"/>
      <c r="K40" s="3"/>
      <c r="L40" s="3"/>
      <c r="M40" s="118"/>
      <c r="N40" s="118"/>
      <c r="O40" s="118"/>
      <c r="P40" s="118"/>
      <c r="Q40" s="62"/>
    </row>
    <row r="41" spans="1:17" ht="13.8" x14ac:dyDescent="0.25">
      <c r="A41" s="78">
        <f t="shared" si="0"/>
        <v>28</v>
      </c>
      <c r="B41" s="12" t="s">
        <v>38</v>
      </c>
      <c r="C41" s="12"/>
      <c r="D41" s="12"/>
      <c r="E41" s="12"/>
      <c r="F41" s="12"/>
      <c r="G41" s="12"/>
      <c r="H41" s="12"/>
      <c r="I41" s="12"/>
      <c r="J41" s="12"/>
      <c r="K41" s="3"/>
      <c r="L41" s="3"/>
      <c r="M41" s="118"/>
      <c r="N41" s="118"/>
      <c r="O41" s="118"/>
      <c r="P41" s="118"/>
      <c r="Q41" s="62"/>
    </row>
    <row r="42" spans="1:17" ht="13.8" x14ac:dyDescent="0.25">
      <c r="A42" s="78">
        <f t="shared" si="0"/>
        <v>29</v>
      </c>
      <c r="B42" s="12" t="s">
        <v>39</v>
      </c>
      <c r="C42" s="12"/>
      <c r="D42" s="12"/>
      <c r="E42" s="12"/>
      <c r="F42" s="12"/>
      <c r="G42" s="12"/>
      <c r="H42" s="12"/>
      <c r="I42" s="12"/>
      <c r="J42" s="12"/>
      <c r="K42" s="3"/>
      <c r="L42" s="3"/>
      <c r="M42" s="118"/>
      <c r="N42" s="118"/>
      <c r="O42" s="118"/>
      <c r="P42" s="118"/>
      <c r="Q42" s="62"/>
    </row>
    <row r="43" spans="1:17" ht="13.8" x14ac:dyDescent="0.25">
      <c r="A43" s="78">
        <f t="shared" si="0"/>
        <v>30</v>
      </c>
      <c r="B43" s="12" t="s">
        <v>42</v>
      </c>
      <c r="C43" s="12"/>
      <c r="D43" s="12"/>
      <c r="E43" s="12"/>
      <c r="F43" s="12"/>
      <c r="G43" s="12"/>
      <c r="H43" s="12"/>
      <c r="I43" s="12"/>
      <c r="J43" s="12"/>
      <c r="K43" s="3"/>
      <c r="L43" s="3"/>
      <c r="M43" s="118"/>
      <c r="N43" s="118"/>
      <c r="O43" s="118"/>
      <c r="P43" s="118"/>
      <c r="Q43" s="62"/>
    </row>
    <row r="44" spans="1:17" ht="13.8" x14ac:dyDescent="0.25">
      <c r="A44" s="78">
        <f t="shared" si="0"/>
        <v>31</v>
      </c>
      <c r="B44" s="12" t="s">
        <v>43</v>
      </c>
      <c r="C44" s="12"/>
      <c r="D44" s="12"/>
      <c r="E44" s="12"/>
      <c r="F44" s="12"/>
      <c r="G44" s="12"/>
      <c r="H44" s="12"/>
      <c r="I44" s="12"/>
      <c r="J44" s="12"/>
      <c r="K44" s="3"/>
      <c r="L44" s="3"/>
      <c r="M44" s="118"/>
      <c r="N44" s="118"/>
      <c r="O44" s="118"/>
      <c r="P44" s="118"/>
      <c r="Q44" s="62"/>
    </row>
    <row r="45" spans="1:17" ht="13.8" x14ac:dyDescent="0.25">
      <c r="A45" s="78">
        <f t="shared" si="0"/>
        <v>32</v>
      </c>
      <c r="B45" s="12" t="s">
        <v>40</v>
      </c>
      <c r="C45" s="12"/>
      <c r="D45" s="12"/>
      <c r="E45" s="12"/>
      <c r="F45" s="12"/>
      <c r="G45" s="12"/>
      <c r="H45" s="12"/>
      <c r="I45" s="12"/>
      <c r="J45" s="12"/>
      <c r="K45" s="3"/>
      <c r="L45" s="3"/>
      <c r="M45" s="118"/>
      <c r="N45" s="118"/>
      <c r="O45" s="118"/>
      <c r="P45" s="118"/>
      <c r="Q45" s="62"/>
    </row>
    <row r="46" spans="1:17" ht="13.5" customHeight="1" x14ac:dyDescent="0.25">
      <c r="A46" s="78">
        <f t="shared" si="0"/>
        <v>33</v>
      </c>
      <c r="B46" s="12" t="s">
        <v>41</v>
      </c>
      <c r="C46" s="52"/>
      <c r="D46" s="52"/>
      <c r="E46" s="52"/>
      <c r="F46" s="52"/>
      <c r="G46" s="52"/>
      <c r="H46" s="52"/>
      <c r="I46" s="52"/>
      <c r="J46" s="52"/>
      <c r="K46" s="51"/>
      <c r="L46" s="51"/>
      <c r="M46" s="118"/>
      <c r="N46" s="118"/>
      <c r="O46" s="118"/>
      <c r="P46" s="118"/>
      <c r="Q46" s="62"/>
    </row>
    <row r="47" spans="1:17" ht="13.5" customHeight="1" x14ac:dyDescent="0.25">
      <c r="A47" s="78">
        <f t="shared" si="0"/>
        <v>34</v>
      </c>
      <c r="B47" s="12" t="s">
        <v>47</v>
      </c>
      <c r="C47" s="52"/>
      <c r="D47" s="52"/>
      <c r="E47" s="52"/>
      <c r="F47" s="52"/>
      <c r="G47" s="52"/>
      <c r="H47" s="52"/>
      <c r="I47" s="52"/>
      <c r="J47" s="52"/>
      <c r="K47" s="51"/>
      <c r="L47" s="51"/>
      <c r="M47" s="118"/>
      <c r="N47" s="118"/>
      <c r="O47" s="118"/>
      <c r="P47" s="118"/>
      <c r="Q47" s="62"/>
    </row>
    <row r="48" spans="1:17" ht="13.5" customHeight="1" x14ac:dyDescent="0.25">
      <c r="A48" s="78">
        <f t="shared" si="0"/>
        <v>35</v>
      </c>
      <c r="B48" s="12" t="s">
        <v>48</v>
      </c>
      <c r="C48" s="52"/>
      <c r="D48" s="52"/>
      <c r="E48" s="52"/>
      <c r="F48" s="52"/>
      <c r="G48" s="52"/>
      <c r="H48" s="52"/>
      <c r="I48" s="52"/>
      <c r="J48" s="52"/>
      <c r="K48" s="51"/>
      <c r="L48" s="51"/>
      <c r="M48" s="118"/>
      <c r="N48" s="118"/>
      <c r="O48" s="118"/>
      <c r="P48" s="118"/>
      <c r="Q48" s="62"/>
    </row>
    <row r="49" spans="1:17" ht="13.5" customHeight="1" x14ac:dyDescent="0.25">
      <c r="A49" s="78"/>
      <c r="B49" s="12"/>
      <c r="C49" s="52"/>
      <c r="D49" s="52"/>
      <c r="E49" s="52"/>
      <c r="F49" s="52"/>
      <c r="G49" s="52"/>
      <c r="H49" s="52"/>
      <c r="I49" s="52"/>
      <c r="J49" s="52"/>
      <c r="K49" s="51"/>
      <c r="L49" s="51"/>
      <c r="M49" s="118"/>
      <c r="N49" s="118"/>
      <c r="O49" s="118"/>
      <c r="P49" s="118"/>
      <c r="Q49" s="62"/>
    </row>
    <row r="50" spans="1:17" s="119" customFormat="1" ht="15" customHeight="1" x14ac:dyDescent="0.3">
      <c r="A50" s="78">
        <f>A27+1</f>
        <v>20</v>
      </c>
      <c r="B50" s="49" t="s">
        <v>300</v>
      </c>
      <c r="C50" s="3"/>
      <c r="D50" s="3"/>
      <c r="E50" s="3"/>
      <c r="F50" s="3"/>
      <c r="G50" s="3"/>
      <c r="H50" s="3"/>
      <c r="I50" s="3"/>
      <c r="J50" s="3"/>
      <c r="K50" s="3"/>
      <c r="L50" s="3"/>
      <c r="M50" s="118"/>
      <c r="N50" s="118"/>
      <c r="O50" s="118"/>
      <c r="P50" s="118"/>
      <c r="Q50" s="62"/>
    </row>
    <row r="51" spans="1:17" ht="18.75" customHeight="1" x14ac:dyDescent="0.3">
      <c r="A51" s="78">
        <f>A48+1</f>
        <v>36</v>
      </c>
      <c r="B51" s="50" t="s">
        <v>309</v>
      </c>
      <c r="C51" s="52"/>
      <c r="D51" s="52"/>
      <c r="E51" s="52"/>
      <c r="F51" s="52"/>
      <c r="G51" s="52"/>
      <c r="H51" s="52"/>
      <c r="I51" s="52"/>
      <c r="J51" s="52"/>
      <c r="K51" s="51"/>
      <c r="L51" s="51"/>
      <c r="M51" s="118"/>
      <c r="N51" s="118"/>
      <c r="O51" s="118"/>
      <c r="P51" s="118"/>
      <c r="Q51" s="62"/>
    </row>
    <row r="52" spans="1:17" ht="13.5" customHeight="1" x14ac:dyDescent="0.25">
      <c r="A52" s="78">
        <f t="shared" si="0"/>
        <v>37</v>
      </c>
      <c r="B52" s="12" t="s">
        <v>255</v>
      </c>
      <c r="C52" s="52"/>
      <c r="D52" s="52"/>
      <c r="E52" s="52"/>
      <c r="F52" s="52"/>
      <c r="G52" s="52"/>
      <c r="H52" s="52"/>
      <c r="I52" s="52"/>
      <c r="J52" s="52"/>
      <c r="K52" s="51"/>
      <c r="L52" s="51"/>
      <c r="M52" s="118"/>
      <c r="N52" s="118"/>
      <c r="O52" s="118"/>
      <c r="P52" s="118"/>
      <c r="Q52" s="62"/>
    </row>
    <row r="53" spans="1:17" ht="13.5" customHeight="1" x14ac:dyDescent="0.25">
      <c r="A53" s="78">
        <f t="shared" si="0"/>
        <v>38</v>
      </c>
      <c r="B53" s="12" t="s">
        <v>254</v>
      </c>
      <c r="C53" s="52"/>
      <c r="D53" s="52"/>
      <c r="E53" s="52"/>
      <c r="F53" s="52"/>
      <c r="G53" s="52"/>
      <c r="H53" s="52"/>
      <c r="I53" s="52"/>
      <c r="J53" s="52"/>
      <c r="K53" s="51"/>
      <c r="L53" s="51"/>
      <c r="M53" s="118"/>
      <c r="N53" s="118"/>
      <c r="O53" s="118"/>
      <c r="P53" s="118"/>
      <c r="Q53" s="62"/>
    </row>
    <row r="54" spans="1:17" ht="13.8" x14ac:dyDescent="0.25">
      <c r="A54" s="78" t="e">
        <f>#REF!+1</f>
        <v>#REF!</v>
      </c>
      <c r="B54" s="12"/>
      <c r="C54" s="12"/>
      <c r="D54" s="12"/>
      <c r="E54" s="12"/>
      <c r="F54" s="12"/>
      <c r="G54" s="12"/>
      <c r="H54" s="12"/>
      <c r="I54" s="12"/>
      <c r="J54" s="12"/>
      <c r="K54" s="3"/>
      <c r="L54" s="3"/>
      <c r="M54" s="118"/>
      <c r="N54" s="118"/>
      <c r="O54" s="118"/>
      <c r="P54" s="118"/>
      <c r="Q54" s="62"/>
    </row>
    <row r="55" spans="1:17" ht="13.8" x14ac:dyDescent="0.25">
      <c r="A55" s="78" t="e">
        <f t="shared" si="0"/>
        <v>#REF!</v>
      </c>
      <c r="B55" s="54" t="s">
        <v>294</v>
      </c>
      <c r="C55" s="118"/>
      <c r="D55" s="118"/>
      <c r="E55" s="118"/>
      <c r="F55" s="118"/>
      <c r="G55" s="118"/>
      <c r="H55" s="118"/>
      <c r="I55" s="118"/>
      <c r="J55" s="118"/>
      <c r="K55" s="118"/>
      <c r="L55" s="118"/>
      <c r="M55" s="118"/>
      <c r="N55" s="118"/>
      <c r="O55" s="118"/>
      <c r="P55" s="118"/>
      <c r="Q55" s="62"/>
    </row>
    <row r="56" spans="1:17" ht="13.8" x14ac:dyDescent="0.25">
      <c r="A56" s="78"/>
      <c r="B56" s="12" t="s">
        <v>295</v>
      </c>
      <c r="C56" s="12"/>
      <c r="D56" s="12"/>
      <c r="E56" s="12"/>
      <c r="F56" s="12"/>
      <c r="G56" s="12"/>
      <c r="H56" s="12"/>
      <c r="I56" s="12"/>
      <c r="J56" s="12"/>
      <c r="K56" s="12"/>
      <c r="L56" s="12"/>
      <c r="M56" s="12"/>
      <c r="N56" s="12"/>
      <c r="O56" s="12"/>
      <c r="P56" s="12"/>
      <c r="Q56" s="62"/>
    </row>
    <row r="57" spans="1:17" ht="13.8" x14ac:dyDescent="0.25">
      <c r="A57" s="78">
        <f>A56+1</f>
        <v>1</v>
      </c>
      <c r="B57" s="12" t="s">
        <v>296</v>
      </c>
      <c r="C57" s="12"/>
      <c r="D57" s="12"/>
      <c r="E57" s="12"/>
      <c r="F57" s="12"/>
      <c r="G57" s="118"/>
      <c r="H57" s="118"/>
      <c r="I57" s="118"/>
      <c r="J57" s="118"/>
      <c r="K57" s="118"/>
      <c r="L57" s="118"/>
      <c r="M57" s="118"/>
      <c r="N57" s="118"/>
      <c r="O57" s="118"/>
      <c r="P57" s="118"/>
      <c r="Q57" s="62"/>
    </row>
    <row r="58" spans="1:17" x14ac:dyDescent="0.25">
      <c r="B58" s="118"/>
      <c r="C58" s="118"/>
      <c r="D58" s="118"/>
      <c r="E58" s="118"/>
      <c r="F58" s="118"/>
      <c r="G58" s="118"/>
      <c r="H58" s="118"/>
      <c r="I58" s="118"/>
      <c r="J58" s="118"/>
      <c r="K58" s="118"/>
      <c r="L58" s="118"/>
      <c r="M58" s="118"/>
      <c r="N58" s="118"/>
      <c r="O58" s="118"/>
      <c r="P58" s="118"/>
      <c r="Q58" s="62"/>
    </row>
    <row r="59" spans="1:17" x14ac:dyDescent="0.25">
      <c r="B59" s="10" t="s">
        <v>313</v>
      </c>
      <c r="C59" s="118"/>
      <c r="D59" s="118"/>
      <c r="E59" s="118"/>
      <c r="F59" s="118"/>
      <c r="G59" s="118"/>
      <c r="H59" s="118"/>
      <c r="I59" s="118"/>
      <c r="J59" s="118"/>
      <c r="K59" s="118"/>
      <c r="L59" s="118"/>
      <c r="M59" s="118"/>
      <c r="N59" s="118"/>
      <c r="O59" s="118"/>
      <c r="P59" s="118"/>
      <c r="Q59" s="62"/>
    </row>
    <row r="60" spans="1:17" x14ac:dyDescent="0.25">
      <c r="B60" s="118"/>
      <c r="C60" s="118"/>
      <c r="D60" s="118"/>
      <c r="E60" s="118"/>
      <c r="F60" s="118"/>
      <c r="G60" s="118"/>
      <c r="H60" s="118"/>
      <c r="I60" s="118"/>
      <c r="J60" s="118"/>
      <c r="K60" s="118"/>
      <c r="L60" s="118"/>
      <c r="M60" s="118"/>
      <c r="N60" s="118"/>
      <c r="O60" s="118"/>
      <c r="P60" s="118"/>
      <c r="Q60" s="62"/>
    </row>
    <row r="61" spans="1:17" x14ac:dyDescent="0.25">
      <c r="B61" s="118"/>
      <c r="C61" s="118"/>
      <c r="D61" s="118"/>
      <c r="E61" s="118"/>
      <c r="F61" s="118"/>
      <c r="G61" s="118"/>
      <c r="H61" s="118"/>
      <c r="I61" s="118"/>
      <c r="J61" s="118"/>
      <c r="K61" s="118"/>
      <c r="L61" s="118"/>
      <c r="M61" s="118"/>
      <c r="N61" s="118"/>
      <c r="O61" s="118"/>
      <c r="P61" s="118"/>
      <c r="Q61" s="62"/>
    </row>
    <row r="62" spans="1:17" x14ac:dyDescent="0.25">
      <c r="B62" s="118"/>
      <c r="C62" s="118"/>
      <c r="D62" s="118"/>
      <c r="E62" s="118"/>
      <c r="F62" s="118"/>
      <c r="G62" s="118"/>
      <c r="H62" s="118"/>
      <c r="I62" s="118"/>
      <c r="J62" s="118"/>
      <c r="K62" s="118"/>
      <c r="L62" s="118"/>
      <c r="M62" s="118"/>
      <c r="N62" s="118"/>
      <c r="O62" s="118"/>
      <c r="P62" s="118"/>
      <c r="Q62" s="62"/>
    </row>
    <row r="63" spans="1:17" x14ac:dyDescent="0.25">
      <c r="B63" s="118"/>
      <c r="C63" s="118"/>
      <c r="D63" s="118"/>
      <c r="E63" s="118"/>
      <c r="F63" s="118"/>
      <c r="G63" s="118"/>
      <c r="H63" s="118"/>
      <c r="I63" s="118"/>
      <c r="J63" s="118"/>
      <c r="K63" s="118"/>
      <c r="L63" s="118"/>
      <c r="M63" s="118"/>
      <c r="N63" s="118"/>
      <c r="O63" s="118"/>
      <c r="P63" s="118"/>
      <c r="Q63" s="62"/>
    </row>
    <row r="64" spans="1:17" x14ac:dyDescent="0.25">
      <c r="B64" s="118"/>
      <c r="C64" s="118"/>
      <c r="D64" s="118"/>
      <c r="E64" s="118"/>
      <c r="F64" s="118"/>
      <c r="G64" s="118"/>
      <c r="H64" s="118"/>
      <c r="I64" s="118"/>
      <c r="J64" s="118"/>
      <c r="K64" s="118"/>
      <c r="L64" s="118"/>
      <c r="M64" s="118"/>
      <c r="N64" s="118"/>
      <c r="O64" s="118"/>
      <c r="P64" s="118"/>
      <c r="Q64" s="62"/>
    </row>
    <row r="65" spans="2:17" x14ac:dyDescent="0.25">
      <c r="B65" s="118"/>
      <c r="C65" s="118"/>
      <c r="D65" s="118"/>
      <c r="E65" s="118"/>
      <c r="F65" s="118"/>
      <c r="G65" s="118"/>
      <c r="H65" s="118"/>
      <c r="I65" s="118"/>
      <c r="J65" s="118"/>
      <c r="K65" s="118"/>
      <c r="L65" s="118"/>
      <c r="M65" s="118"/>
      <c r="N65" s="118"/>
      <c r="O65" s="118"/>
      <c r="P65" s="118"/>
      <c r="Q65" s="62"/>
    </row>
    <row r="66" spans="2:17" x14ac:dyDescent="0.25">
      <c r="B66" s="118"/>
      <c r="C66" s="118"/>
      <c r="D66" s="118"/>
      <c r="E66" s="118"/>
      <c r="F66" s="118"/>
      <c r="G66" s="118"/>
      <c r="H66" s="118"/>
      <c r="I66" s="118"/>
      <c r="J66" s="118"/>
      <c r="K66" s="118"/>
      <c r="L66" s="118"/>
      <c r="M66" s="118"/>
      <c r="N66" s="118"/>
      <c r="O66" s="118"/>
      <c r="P66" s="118"/>
      <c r="Q66" s="62"/>
    </row>
    <row r="67" spans="2:17" x14ac:dyDescent="0.25">
      <c r="B67" s="118"/>
      <c r="C67" s="118"/>
      <c r="D67" s="118"/>
      <c r="E67" s="118"/>
      <c r="F67" s="118"/>
      <c r="G67" s="118"/>
      <c r="H67" s="118"/>
      <c r="I67" s="118"/>
      <c r="J67" s="118"/>
      <c r="K67" s="118"/>
      <c r="L67" s="118"/>
      <c r="M67" s="118"/>
      <c r="N67" s="118"/>
      <c r="O67" s="118"/>
      <c r="P67" s="118"/>
      <c r="Q67" s="62"/>
    </row>
    <row r="68" spans="2:17" x14ac:dyDescent="0.25">
      <c r="B68" s="118"/>
      <c r="C68" s="118"/>
      <c r="D68" s="118"/>
      <c r="E68" s="118"/>
      <c r="F68" s="118"/>
      <c r="G68" s="118"/>
      <c r="H68" s="118"/>
      <c r="I68" s="118"/>
      <c r="J68" s="118"/>
      <c r="K68" s="118"/>
      <c r="L68" s="118"/>
      <c r="M68" s="118"/>
      <c r="N68" s="118"/>
      <c r="O68" s="118"/>
      <c r="P68" s="118"/>
      <c r="Q68" s="62"/>
    </row>
    <row r="69" spans="2:17" x14ac:dyDescent="0.25">
      <c r="B69" s="118"/>
      <c r="C69" s="118"/>
      <c r="D69" s="118"/>
      <c r="E69" s="118"/>
      <c r="F69" s="118"/>
      <c r="G69" s="118"/>
      <c r="H69" s="118"/>
      <c r="I69" s="118"/>
      <c r="J69" s="118"/>
      <c r="K69" s="118"/>
      <c r="L69" s="118"/>
      <c r="M69" s="118"/>
      <c r="N69" s="118"/>
      <c r="O69" s="118"/>
      <c r="P69" s="118"/>
      <c r="Q69" s="62"/>
    </row>
    <row r="70" spans="2:17" x14ac:dyDescent="0.25">
      <c r="B70" s="118"/>
      <c r="C70" s="118"/>
      <c r="D70" s="118"/>
      <c r="E70" s="118"/>
      <c r="F70" s="118"/>
      <c r="G70" s="118"/>
      <c r="H70" s="118"/>
      <c r="I70" s="118"/>
      <c r="J70" s="118"/>
      <c r="K70" s="118"/>
      <c r="L70" s="118"/>
      <c r="M70" s="118"/>
      <c r="N70" s="118"/>
      <c r="O70" s="118"/>
      <c r="P70" s="118"/>
      <c r="Q70" s="62"/>
    </row>
    <row r="71" spans="2:17" x14ac:dyDescent="0.25">
      <c r="B71" s="118"/>
      <c r="C71" s="118"/>
      <c r="D71" s="118"/>
      <c r="E71" s="118"/>
      <c r="F71" s="118"/>
      <c r="G71" s="118"/>
      <c r="H71" s="118"/>
      <c r="I71" s="118"/>
      <c r="J71" s="118"/>
      <c r="K71" s="118"/>
      <c r="L71" s="118"/>
      <c r="M71" s="118"/>
      <c r="N71" s="118"/>
      <c r="O71" s="118"/>
      <c r="P71" s="118"/>
      <c r="Q71" s="62"/>
    </row>
    <row r="72" spans="2:17" x14ac:dyDescent="0.25">
      <c r="B72" s="118"/>
      <c r="C72" s="118"/>
      <c r="D72" s="118"/>
      <c r="E72" s="118"/>
      <c r="F72" s="118"/>
      <c r="G72" s="118"/>
      <c r="H72" s="118"/>
      <c r="I72" s="118"/>
      <c r="J72" s="118"/>
      <c r="K72" s="118"/>
      <c r="L72" s="118"/>
      <c r="M72" s="118"/>
      <c r="N72" s="118"/>
      <c r="O72" s="118"/>
      <c r="P72" s="118"/>
      <c r="Q72" s="62"/>
    </row>
    <row r="73" spans="2:17" x14ac:dyDescent="0.25">
      <c r="B73" s="118"/>
      <c r="C73" s="118"/>
      <c r="D73" s="118"/>
      <c r="E73" s="118"/>
      <c r="F73" s="118"/>
      <c r="G73" s="118"/>
      <c r="H73" s="118"/>
      <c r="I73" s="118"/>
      <c r="J73" s="118"/>
      <c r="K73" s="118"/>
      <c r="L73" s="118"/>
      <c r="M73" s="118"/>
      <c r="N73" s="118"/>
      <c r="O73" s="118"/>
      <c r="P73" s="118"/>
      <c r="Q73" s="62"/>
    </row>
    <row r="74" spans="2:17" x14ac:dyDescent="0.25">
      <c r="B74" s="118"/>
      <c r="C74" s="118"/>
      <c r="D74" s="118"/>
      <c r="E74" s="118"/>
      <c r="F74" s="118"/>
      <c r="G74" s="118"/>
      <c r="H74" s="118"/>
      <c r="I74" s="118"/>
      <c r="J74" s="118"/>
      <c r="K74" s="118"/>
      <c r="L74" s="118"/>
      <c r="M74" s="118"/>
      <c r="N74" s="118"/>
      <c r="O74" s="118"/>
      <c r="P74" s="118"/>
      <c r="Q74" s="62"/>
    </row>
    <row r="75" spans="2:17" x14ac:dyDescent="0.25">
      <c r="B75" s="118"/>
      <c r="C75" s="118"/>
      <c r="D75" s="118"/>
      <c r="E75" s="118"/>
      <c r="F75" s="118"/>
      <c r="G75" s="118"/>
      <c r="H75" s="118"/>
      <c r="I75" s="118"/>
      <c r="J75" s="118"/>
      <c r="K75" s="118"/>
      <c r="L75" s="118"/>
      <c r="M75" s="118"/>
      <c r="N75" s="118"/>
      <c r="O75" s="118"/>
      <c r="P75" s="118"/>
      <c r="Q75" s="62"/>
    </row>
    <row r="76" spans="2:17" x14ac:dyDescent="0.25">
      <c r="B76" s="118"/>
      <c r="C76" s="118"/>
      <c r="D76" s="118"/>
      <c r="E76" s="118"/>
      <c r="F76" s="118"/>
      <c r="G76" s="118"/>
      <c r="H76" s="118"/>
      <c r="I76" s="118"/>
      <c r="J76" s="118"/>
      <c r="K76" s="118"/>
      <c r="L76" s="118"/>
      <c r="M76" s="118"/>
      <c r="N76" s="118"/>
      <c r="O76" s="118"/>
      <c r="P76" s="118"/>
      <c r="Q76" s="62"/>
    </row>
    <row r="77" spans="2:17" x14ac:dyDescent="0.25">
      <c r="B77" s="118"/>
      <c r="C77" s="118"/>
      <c r="D77" s="118"/>
      <c r="E77" s="118"/>
      <c r="F77" s="118"/>
      <c r="G77" s="118"/>
      <c r="H77" s="118"/>
      <c r="I77" s="118"/>
      <c r="J77" s="118"/>
      <c r="K77" s="118"/>
      <c r="L77" s="118"/>
      <c r="M77" s="118"/>
      <c r="N77" s="118"/>
      <c r="O77" s="118"/>
      <c r="P77" s="118"/>
      <c r="Q77" s="62"/>
    </row>
    <row r="78" spans="2:17" x14ac:dyDescent="0.25">
      <c r="B78" s="118"/>
      <c r="C78" s="118"/>
      <c r="D78" s="118"/>
      <c r="E78" s="118"/>
      <c r="F78" s="118"/>
      <c r="G78" s="118"/>
      <c r="H78" s="118"/>
      <c r="I78" s="118"/>
      <c r="J78" s="118"/>
      <c r="K78" s="118"/>
      <c r="L78" s="118"/>
      <c r="M78" s="118"/>
      <c r="N78" s="118"/>
      <c r="O78" s="118"/>
      <c r="P78" s="118"/>
      <c r="Q78" s="62"/>
    </row>
    <row r="79" spans="2:17" x14ac:dyDescent="0.25">
      <c r="B79" s="118"/>
      <c r="C79" s="118"/>
      <c r="D79" s="118"/>
      <c r="E79" s="118"/>
      <c r="F79" s="118"/>
      <c r="G79" s="118"/>
      <c r="H79" s="118"/>
      <c r="I79" s="118"/>
      <c r="J79" s="118"/>
      <c r="K79" s="118"/>
      <c r="L79" s="118"/>
      <c r="M79" s="118"/>
      <c r="N79" s="118"/>
      <c r="O79" s="118"/>
      <c r="P79" s="118"/>
      <c r="Q79" s="62"/>
    </row>
    <row r="80" spans="2:17" x14ac:dyDescent="0.25">
      <c r="B80" s="118"/>
      <c r="C80" s="118"/>
      <c r="D80" s="118"/>
      <c r="E80" s="118"/>
      <c r="F80" s="118"/>
      <c r="G80" s="118"/>
      <c r="H80" s="118"/>
      <c r="I80" s="118"/>
      <c r="J80" s="118"/>
      <c r="K80" s="118"/>
      <c r="L80" s="118"/>
      <c r="M80" s="118"/>
      <c r="N80" s="118"/>
      <c r="O80" s="118"/>
      <c r="P80" s="118"/>
      <c r="Q80" s="62"/>
    </row>
    <row r="81" spans="2:17" x14ac:dyDescent="0.25">
      <c r="B81" s="118"/>
      <c r="C81" s="118"/>
      <c r="D81" s="118"/>
      <c r="E81" s="118"/>
      <c r="F81" s="118"/>
      <c r="G81" s="118"/>
      <c r="H81" s="118"/>
      <c r="I81" s="118"/>
      <c r="J81" s="118"/>
      <c r="K81" s="118"/>
      <c r="L81" s="118"/>
      <c r="M81" s="118"/>
      <c r="N81" s="118"/>
      <c r="O81" s="118"/>
      <c r="P81" s="118"/>
      <c r="Q81" s="62"/>
    </row>
    <row r="82" spans="2:17" x14ac:dyDescent="0.25">
      <c r="B82" s="118"/>
      <c r="C82" s="118"/>
      <c r="D82" s="118"/>
      <c r="E82" s="118"/>
      <c r="F82" s="118"/>
      <c r="G82" s="118"/>
      <c r="H82" s="118"/>
      <c r="I82" s="118"/>
      <c r="J82" s="118"/>
      <c r="K82" s="118"/>
      <c r="L82" s="118"/>
      <c r="M82" s="118"/>
      <c r="N82" s="118"/>
      <c r="O82" s="118"/>
      <c r="P82" s="118"/>
      <c r="Q82" s="62"/>
    </row>
  </sheetData>
  <mergeCells count="6">
    <mergeCell ref="B32:O32"/>
    <mergeCell ref="B6:L6"/>
    <mergeCell ref="C4:L4"/>
    <mergeCell ref="B24:P24"/>
    <mergeCell ref="B22:O22"/>
    <mergeCell ref="B30:O30"/>
  </mergeCells>
  <phoneticPr fontId="13" type="noConversion"/>
  <pageMargins left="0.75" right="0.5" top="0.75" bottom="0.75" header="0.5" footer="0.5"/>
  <pageSetup scale="78" fitToHeight="0" orientation="landscape" r:id="rId1"/>
  <headerFooter alignWithMargins="0"/>
  <rowBreaks count="1" manualBreakCount="1">
    <brk id="37" min="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369"/>
  <sheetViews>
    <sheetView view="pageBreakPreview" topLeftCell="B1" zoomScaleNormal="100" zoomScaleSheetLayoutView="100" workbookViewId="0">
      <selection activeCell="B3" sqref="B3"/>
    </sheetView>
  </sheetViews>
  <sheetFormatPr defaultRowHeight="13.2" x14ac:dyDescent="0.25"/>
  <cols>
    <col min="1" max="1" width="2.44140625" style="155" hidden="1" customWidth="1"/>
    <col min="2" max="2" width="9.33203125" customWidth="1"/>
    <col min="3" max="3" width="8.44140625" customWidth="1"/>
    <col min="4" max="5" width="10.88671875" customWidth="1"/>
    <col min="6" max="6" width="11.44140625" customWidth="1"/>
    <col min="7" max="7" width="10.33203125" customWidth="1"/>
    <col min="8" max="8" width="8.33203125" customWidth="1"/>
    <col min="9" max="9" width="10.109375" customWidth="1"/>
    <col min="11" max="11" width="17.5546875" customWidth="1"/>
    <col min="12" max="12" width="14.44140625" customWidth="1"/>
    <col min="13" max="13" width="14.88671875" customWidth="1"/>
    <col min="14" max="14" width="12.109375" customWidth="1"/>
    <col min="15" max="15" width="11.44140625" customWidth="1"/>
    <col min="16" max="16" width="13" customWidth="1"/>
    <col min="17" max="17" width="16" customWidth="1"/>
    <col min="18" max="18" width="11.6640625" customWidth="1"/>
    <col min="20" max="20" width="11.109375" customWidth="1"/>
    <col min="21" max="21" width="4.88671875" customWidth="1"/>
    <col min="22" max="22" width="7" customWidth="1"/>
    <col min="23" max="23" width="1" customWidth="1"/>
  </cols>
  <sheetData>
    <row r="1" spans="1:23" ht="20.25" customHeight="1" x14ac:dyDescent="0.25">
      <c r="A1" s="155">
        <v>1</v>
      </c>
      <c r="B1" s="250" t="s">
        <v>331</v>
      </c>
      <c r="C1" s="250"/>
      <c r="D1" s="250"/>
      <c r="E1" s="250"/>
      <c r="F1" s="250"/>
      <c r="G1" s="250"/>
      <c r="H1" s="250"/>
      <c r="I1" s="250"/>
      <c r="J1" s="250"/>
      <c r="K1" s="250"/>
      <c r="L1" s="250"/>
      <c r="M1" s="250"/>
      <c r="N1" s="250"/>
      <c r="O1" s="40"/>
      <c r="P1" s="40"/>
      <c r="Q1" s="8"/>
      <c r="R1" s="8"/>
      <c r="S1" s="8"/>
      <c r="T1" s="8"/>
      <c r="U1" s="8"/>
      <c r="V1" s="8"/>
      <c r="W1" s="8"/>
    </row>
    <row r="2" spans="1:23" ht="15.6" x14ac:dyDescent="0.25">
      <c r="A2" s="155">
        <v>2</v>
      </c>
      <c r="B2" s="259" t="s">
        <v>332</v>
      </c>
      <c r="C2" s="259"/>
      <c r="D2" s="259"/>
      <c r="E2" s="259"/>
      <c r="F2" s="259"/>
      <c r="G2" s="259"/>
      <c r="H2" s="259"/>
      <c r="I2" s="259"/>
      <c r="J2" s="259"/>
      <c r="K2" s="259"/>
      <c r="L2" s="259"/>
      <c r="M2" s="259"/>
      <c r="N2" s="259"/>
      <c r="O2" s="9"/>
      <c r="P2" s="9"/>
      <c r="Q2" s="9"/>
      <c r="R2" s="9"/>
      <c r="S2" s="9"/>
      <c r="T2" s="9"/>
      <c r="U2" s="9"/>
      <c r="V2" s="9"/>
      <c r="W2" s="9"/>
    </row>
    <row r="3" spans="1:23" ht="27.75" customHeight="1" x14ac:dyDescent="0.25">
      <c r="A3" s="155">
        <v>3</v>
      </c>
      <c r="B3" s="11" t="s">
        <v>0</v>
      </c>
      <c r="C3" s="11"/>
      <c r="D3" s="11"/>
      <c r="E3" s="11" t="s">
        <v>310</v>
      </c>
      <c r="F3" s="11"/>
      <c r="G3" s="118"/>
      <c r="H3" s="11"/>
      <c r="I3" s="11" t="s">
        <v>312</v>
      </c>
      <c r="J3" s="118"/>
      <c r="K3" s="11"/>
      <c r="L3" s="11" t="s">
        <v>276</v>
      </c>
      <c r="M3" s="118"/>
      <c r="N3" s="118"/>
      <c r="P3" s="11"/>
      <c r="Q3" s="12"/>
      <c r="R3" s="12"/>
      <c r="S3" s="12"/>
      <c r="T3" s="12"/>
      <c r="U3" s="13"/>
      <c r="V3" s="2"/>
      <c r="W3" s="2"/>
    </row>
    <row r="4" spans="1:23" ht="21.9" customHeight="1" x14ac:dyDescent="0.25">
      <c r="A4" s="155">
        <v>4</v>
      </c>
      <c r="B4" s="31" t="s">
        <v>13</v>
      </c>
      <c r="C4" s="31"/>
      <c r="D4" s="31"/>
      <c r="E4" s="30"/>
      <c r="F4" s="30"/>
      <c r="G4" s="30"/>
      <c r="H4" s="30"/>
      <c r="I4" s="30"/>
      <c r="J4" s="30"/>
      <c r="K4" s="30"/>
      <c r="L4" s="29" t="s">
        <v>34</v>
      </c>
      <c r="M4" s="29"/>
      <c r="N4" s="29"/>
      <c r="O4" s="17"/>
      <c r="P4" s="17"/>
      <c r="Q4" s="16"/>
      <c r="R4" s="16"/>
      <c r="S4" s="16"/>
      <c r="T4" s="16"/>
      <c r="U4" s="12"/>
      <c r="V4" s="12"/>
      <c r="W4" s="12"/>
    </row>
    <row r="5" spans="1:23" ht="21.9" customHeight="1" x14ac:dyDescent="0.25">
      <c r="A5" s="155">
        <v>5</v>
      </c>
      <c r="B5" s="261" t="s">
        <v>14</v>
      </c>
      <c r="C5" s="261"/>
      <c r="D5" s="261"/>
      <c r="E5" s="261"/>
      <c r="F5" s="27"/>
      <c r="G5" s="27"/>
      <c r="H5" s="27"/>
      <c r="I5" s="27"/>
      <c r="J5" s="27"/>
      <c r="K5" s="27"/>
      <c r="L5" s="29"/>
      <c r="M5" s="29"/>
      <c r="N5" s="19"/>
      <c r="O5" s="16"/>
      <c r="P5" s="16"/>
      <c r="Q5" s="16"/>
      <c r="R5" s="16"/>
      <c r="S5" s="16"/>
      <c r="T5" s="16"/>
      <c r="U5" s="12"/>
      <c r="V5" s="12"/>
      <c r="W5" s="12"/>
    </row>
    <row r="6" spans="1:23" ht="21.9" customHeight="1" x14ac:dyDescent="0.25">
      <c r="A6" s="155">
        <v>6</v>
      </c>
      <c r="B6" s="29" t="s">
        <v>15</v>
      </c>
      <c r="C6" s="29"/>
      <c r="D6" s="29"/>
      <c r="E6" s="27"/>
      <c r="F6" s="27"/>
      <c r="G6" s="63"/>
      <c r="H6" s="264" t="s">
        <v>12</v>
      </c>
      <c r="I6" s="264"/>
      <c r="J6" s="169"/>
      <c r="K6" s="27"/>
      <c r="L6" s="32" t="s">
        <v>5</v>
      </c>
      <c r="M6" s="33"/>
      <c r="N6" s="169"/>
      <c r="O6" s="17"/>
      <c r="P6" s="17"/>
      <c r="Q6" s="17"/>
      <c r="R6" s="17"/>
      <c r="S6" s="17"/>
      <c r="T6" s="5"/>
    </row>
    <row r="7" spans="1:23" s="61" customFormat="1" ht="14.25" customHeight="1" x14ac:dyDescent="0.25">
      <c r="A7" s="155">
        <v>7</v>
      </c>
      <c r="B7" s="159"/>
      <c r="C7" s="159"/>
      <c r="D7" s="159"/>
      <c r="E7" s="159"/>
      <c r="F7" s="159"/>
      <c r="G7" s="159"/>
      <c r="H7" s="159"/>
      <c r="I7" s="159"/>
      <c r="J7" s="159"/>
      <c r="K7" s="159"/>
      <c r="L7" s="159"/>
      <c r="M7" s="159"/>
      <c r="N7" s="159"/>
      <c r="O7" s="53"/>
      <c r="P7" s="59"/>
      <c r="Q7" s="60"/>
      <c r="R7" s="60"/>
      <c r="S7" s="60"/>
      <c r="T7" s="60"/>
      <c r="U7" s="60"/>
      <c r="V7" s="60"/>
      <c r="W7" s="60"/>
    </row>
    <row r="8" spans="1:23" ht="14.25" customHeight="1" x14ac:dyDescent="0.25">
      <c r="A8" s="155">
        <v>10</v>
      </c>
      <c r="B8" s="6"/>
      <c r="C8" s="6"/>
      <c r="D8" s="6"/>
      <c r="E8" s="6"/>
      <c r="F8" s="6"/>
      <c r="G8" s="6"/>
      <c r="H8" s="6"/>
      <c r="I8" s="6"/>
      <c r="J8" s="6"/>
      <c r="K8" s="6"/>
      <c r="L8" s="18"/>
      <c r="M8" s="118"/>
      <c r="N8" s="118"/>
      <c r="O8" s="6"/>
      <c r="P8" s="18"/>
      <c r="R8" s="6"/>
      <c r="S8" s="6"/>
      <c r="T8" s="18"/>
      <c r="U8" s="18"/>
      <c r="V8" s="18"/>
      <c r="W8" s="18"/>
    </row>
    <row r="9" spans="1:23" ht="28.5" customHeight="1" x14ac:dyDescent="0.3">
      <c r="A9" s="155">
        <v>12</v>
      </c>
      <c r="B9" s="145"/>
      <c r="C9" s="170"/>
      <c r="D9" s="170"/>
      <c r="E9" s="260" t="s">
        <v>25</v>
      </c>
      <c r="F9" s="260"/>
      <c r="G9" s="260"/>
      <c r="H9" s="260"/>
      <c r="I9" s="260"/>
      <c r="J9" s="170"/>
      <c r="K9" s="170"/>
      <c r="L9" s="118"/>
      <c r="M9" s="152" t="s">
        <v>273</v>
      </c>
      <c r="N9" s="34"/>
      <c r="O9" s="1"/>
      <c r="P9" s="1"/>
      <c r="Q9" s="1"/>
      <c r="R9" s="1"/>
      <c r="S9" s="1"/>
      <c r="T9" s="1"/>
      <c r="U9" s="1"/>
      <c r="V9" s="1"/>
      <c r="W9" s="1"/>
    </row>
    <row r="10" spans="1:23" ht="64.2" customHeight="1" x14ac:dyDescent="0.25">
      <c r="A10" s="155">
        <v>13</v>
      </c>
      <c r="B10" s="113" t="s">
        <v>4</v>
      </c>
      <c r="C10" s="262" t="s">
        <v>318</v>
      </c>
      <c r="D10" s="263"/>
      <c r="E10" s="253" t="s">
        <v>319</v>
      </c>
      <c r="F10" s="254"/>
      <c r="G10" s="253" t="s">
        <v>288</v>
      </c>
      <c r="H10" s="254"/>
      <c r="I10" s="253" t="s">
        <v>311</v>
      </c>
      <c r="J10" s="254"/>
      <c r="K10" s="163"/>
      <c r="L10" s="118"/>
      <c r="M10" s="150" t="s">
        <v>274</v>
      </c>
      <c r="N10" s="160"/>
    </row>
    <row r="11" spans="1:23" x14ac:dyDescent="0.25">
      <c r="A11" s="155">
        <v>14</v>
      </c>
      <c r="B11" s="241">
        <v>2021</v>
      </c>
      <c r="C11" s="257">
        <v>0.01</v>
      </c>
      <c r="D11" s="258"/>
      <c r="E11" s="255"/>
      <c r="F11" s="256"/>
      <c r="G11" s="251"/>
      <c r="H11" s="252"/>
      <c r="I11" s="251">
        <f>'Detail Table'!M11</f>
        <v>0</v>
      </c>
      <c r="J11" s="252"/>
      <c r="K11" s="164"/>
      <c r="L11" s="118"/>
      <c r="M11" s="171"/>
      <c r="N11" s="172"/>
    </row>
    <row r="12" spans="1:23" x14ac:dyDescent="0.25">
      <c r="B12" s="72"/>
      <c r="C12" s="158"/>
      <c r="D12" s="173"/>
      <c r="E12" s="70"/>
      <c r="F12" s="174"/>
      <c r="G12" s="71"/>
      <c r="H12" s="175"/>
      <c r="I12" s="71"/>
      <c r="J12" s="175"/>
      <c r="K12" s="72"/>
      <c r="L12" s="118"/>
      <c r="M12" s="176"/>
      <c r="N12" s="172"/>
    </row>
    <row r="13" spans="1:23" x14ac:dyDescent="0.25">
      <c r="A13" s="155">
        <v>16</v>
      </c>
      <c r="B13" s="72"/>
      <c r="C13" s="161"/>
      <c r="D13" s="173"/>
      <c r="E13" s="70"/>
      <c r="F13" s="174"/>
      <c r="G13" s="71"/>
      <c r="H13" s="175"/>
      <c r="I13" s="71"/>
      <c r="J13" s="175"/>
      <c r="K13" s="177"/>
      <c r="L13" s="118"/>
      <c r="M13" s="118"/>
      <c r="N13" s="118"/>
    </row>
    <row r="14" spans="1:23" x14ac:dyDescent="0.25">
      <c r="A14" s="155">
        <v>17</v>
      </c>
      <c r="B14" s="118"/>
      <c r="C14" s="118" t="s">
        <v>277</v>
      </c>
      <c r="D14" s="118"/>
      <c r="E14" s="118"/>
      <c r="F14" s="118"/>
      <c r="G14" s="118"/>
      <c r="H14" s="118"/>
      <c r="I14" s="118"/>
      <c r="J14" s="118"/>
      <c r="K14" s="118"/>
      <c r="L14" s="118"/>
      <c r="M14" s="118"/>
      <c r="N14" s="118"/>
    </row>
    <row r="15" spans="1:23" ht="19.5" customHeight="1" x14ac:dyDescent="0.25">
      <c r="A15" s="155">
        <v>23</v>
      </c>
      <c r="B15" s="162"/>
      <c r="C15" s="178" t="s">
        <v>270</v>
      </c>
      <c r="D15" s="26"/>
      <c r="E15" s="26"/>
      <c r="F15" s="26"/>
      <c r="G15" s="26"/>
      <c r="H15" s="26"/>
      <c r="I15" s="26"/>
      <c r="J15" s="26"/>
      <c r="K15" s="26"/>
      <c r="L15" s="26"/>
      <c r="M15" s="26"/>
      <c r="N15" s="26"/>
      <c r="O15" s="26"/>
      <c r="P15" s="26"/>
      <c r="Q15" s="26"/>
      <c r="R15" s="26"/>
      <c r="S15" s="26"/>
      <c r="T15" s="26"/>
      <c r="U15" s="26"/>
      <c r="V15" s="26"/>
      <c r="W15" s="26"/>
    </row>
    <row r="16" spans="1:23" ht="15.6" x14ac:dyDescent="0.3">
      <c r="A16" s="155">
        <v>24</v>
      </c>
      <c r="B16" s="11" t="s">
        <v>333</v>
      </c>
      <c r="C16" s="1"/>
      <c r="D16" s="1"/>
      <c r="E16" s="1"/>
      <c r="F16" s="1"/>
      <c r="G16" s="1"/>
      <c r="H16" s="1"/>
      <c r="I16" s="1"/>
      <c r="J16" s="177"/>
      <c r="K16" s="177"/>
      <c r="L16" s="177"/>
      <c r="M16" s="177"/>
      <c r="N16" s="177"/>
      <c r="O16" s="5"/>
      <c r="P16" s="28"/>
      <c r="Q16" s="28"/>
      <c r="R16" s="28"/>
      <c r="S16" s="28"/>
      <c r="T16" s="28"/>
      <c r="U16" s="28"/>
    </row>
    <row r="17" spans="1:21" ht="15.6" x14ac:dyDescent="0.3">
      <c r="A17" s="155">
        <v>25</v>
      </c>
      <c r="B17" s="13" t="s">
        <v>16</v>
      </c>
      <c r="C17" s="1"/>
      <c r="D17" s="1"/>
      <c r="E17" s="1"/>
      <c r="F17" s="1"/>
      <c r="G17" s="1"/>
      <c r="H17" s="1"/>
      <c r="I17" s="1"/>
      <c r="J17" s="177"/>
      <c r="K17" s="177"/>
      <c r="L17" s="177"/>
      <c r="M17" s="177"/>
      <c r="N17" s="177"/>
      <c r="O17" s="5"/>
      <c r="P17" s="28"/>
      <c r="Q17" s="28"/>
      <c r="R17" s="28"/>
      <c r="S17" s="28"/>
      <c r="T17" s="28"/>
      <c r="U17" s="28"/>
    </row>
    <row r="18" spans="1:21" x14ac:dyDescent="0.25">
      <c r="A18" s="155">
        <v>26</v>
      </c>
      <c r="B18" s="177"/>
      <c r="C18" s="177"/>
      <c r="D18" s="177"/>
      <c r="E18" s="177"/>
      <c r="F18" s="177"/>
      <c r="G18" s="177"/>
      <c r="H18" s="177"/>
      <c r="I18" s="177"/>
      <c r="J18" s="177"/>
      <c r="K18" s="177"/>
      <c r="L18" s="177"/>
      <c r="M18" s="177"/>
      <c r="N18" s="177"/>
      <c r="O18" s="5"/>
      <c r="P18" s="28"/>
      <c r="Q18" s="28"/>
      <c r="R18" s="28"/>
      <c r="S18" s="28"/>
      <c r="T18" s="28"/>
      <c r="U18" s="28"/>
    </row>
    <row r="19" spans="1:21" ht="13.8" x14ac:dyDescent="0.25">
      <c r="A19" s="155">
        <v>27</v>
      </c>
      <c r="B19" s="25" t="s">
        <v>6</v>
      </c>
      <c r="C19" s="25"/>
      <c r="D19" s="25"/>
      <c r="E19" s="25"/>
      <c r="F19" s="25"/>
      <c r="G19" s="25"/>
      <c r="H19" s="25"/>
      <c r="I19" s="20" t="s">
        <v>320</v>
      </c>
      <c r="J19" s="20"/>
      <c r="K19" s="20"/>
      <c r="L19" s="20"/>
      <c r="M19" s="20"/>
      <c r="N19" s="20"/>
      <c r="P19" s="28"/>
      <c r="Q19" s="28"/>
      <c r="R19" s="28"/>
      <c r="S19" s="28"/>
      <c r="T19" s="28"/>
      <c r="U19" s="28"/>
    </row>
    <row r="20" spans="1:21" ht="13.8" x14ac:dyDescent="0.25">
      <c r="A20" s="155">
        <v>28</v>
      </c>
      <c r="B20" s="12" t="s">
        <v>1</v>
      </c>
      <c r="C20" s="12"/>
      <c r="D20" s="12"/>
      <c r="E20" s="15"/>
      <c r="F20" s="14"/>
      <c r="G20" s="14"/>
      <c r="H20" s="12"/>
      <c r="I20" s="118"/>
      <c r="J20" s="37" t="s">
        <v>1</v>
      </c>
      <c r="K20" s="14"/>
      <c r="L20" s="14"/>
      <c r="M20" s="169"/>
      <c r="N20" s="169"/>
      <c r="P20" s="28"/>
      <c r="Q20" s="28"/>
      <c r="R20" s="28"/>
      <c r="S20" s="28"/>
      <c r="T20" s="28"/>
      <c r="U20" s="28"/>
    </row>
    <row r="21" spans="1:21" ht="13.8" x14ac:dyDescent="0.25">
      <c r="A21" s="155">
        <v>29</v>
      </c>
      <c r="B21" s="12" t="s">
        <v>289</v>
      </c>
      <c r="C21" s="16"/>
      <c r="D21" s="15"/>
      <c r="E21" s="15"/>
      <c r="F21" s="14"/>
      <c r="G21" s="14"/>
      <c r="H21" s="118"/>
      <c r="I21" s="22" t="s">
        <v>289</v>
      </c>
      <c r="J21" s="14"/>
      <c r="K21" s="14"/>
      <c r="L21" s="14"/>
      <c r="M21" s="179"/>
      <c r="N21" s="179"/>
      <c r="P21" s="28"/>
      <c r="Q21" s="28"/>
      <c r="R21" s="28"/>
      <c r="S21" s="28"/>
      <c r="T21" s="28"/>
      <c r="U21" s="28"/>
    </row>
    <row r="22" spans="1:21" ht="13.8" x14ac:dyDescent="0.25">
      <c r="A22" s="155">
        <v>30</v>
      </c>
      <c r="B22" s="12" t="s">
        <v>2</v>
      </c>
      <c r="C22" s="15"/>
      <c r="D22" s="15"/>
      <c r="E22" s="15"/>
      <c r="F22" s="23"/>
      <c r="G22" s="23"/>
      <c r="H22" s="118"/>
      <c r="I22" s="22" t="s">
        <v>2</v>
      </c>
      <c r="J22" s="14"/>
      <c r="K22" s="14"/>
      <c r="L22" s="14"/>
      <c r="M22" s="179"/>
      <c r="N22" s="179"/>
      <c r="P22" s="28"/>
      <c r="Q22" s="28"/>
      <c r="R22" s="28"/>
      <c r="S22" s="28"/>
      <c r="T22" s="28"/>
      <c r="U22" s="28"/>
    </row>
    <row r="23" spans="1:21" ht="13.8" x14ac:dyDescent="0.25">
      <c r="A23" s="155">
        <v>31</v>
      </c>
      <c r="B23" s="12" t="s">
        <v>3</v>
      </c>
      <c r="C23" s="24"/>
      <c r="D23" s="24"/>
      <c r="E23" s="16"/>
      <c r="F23" s="17"/>
      <c r="G23" s="17"/>
      <c r="H23" s="118"/>
      <c r="I23" s="22" t="s">
        <v>3</v>
      </c>
      <c r="J23" s="14"/>
      <c r="K23" s="23"/>
      <c r="L23" s="23"/>
      <c r="M23" s="118"/>
      <c r="N23" s="118"/>
      <c r="P23" s="28"/>
      <c r="Q23" s="28"/>
      <c r="R23" s="28"/>
      <c r="S23" s="28"/>
      <c r="T23" s="28"/>
      <c r="U23" s="28"/>
    </row>
    <row r="24" spans="1:21" ht="13.8" x14ac:dyDescent="0.25">
      <c r="A24" s="155">
        <v>32</v>
      </c>
      <c r="B24" s="12" t="s">
        <v>7</v>
      </c>
      <c r="C24" s="14"/>
      <c r="D24" s="14"/>
      <c r="E24" s="22" t="s">
        <v>8</v>
      </c>
      <c r="F24" s="169"/>
      <c r="G24" s="14"/>
      <c r="H24" s="118"/>
      <c r="I24" s="22" t="s">
        <v>7</v>
      </c>
      <c r="J24" s="23"/>
      <c r="K24" s="179"/>
      <c r="L24" s="12" t="s">
        <v>11</v>
      </c>
      <c r="M24" s="169"/>
      <c r="N24" s="169"/>
      <c r="P24" s="28"/>
      <c r="Q24" s="28"/>
      <c r="R24" s="28"/>
      <c r="S24" s="28"/>
      <c r="T24" s="28"/>
      <c r="U24" s="28"/>
    </row>
    <row r="25" spans="1:21" ht="15" customHeight="1" x14ac:dyDescent="0.25">
      <c r="A25" s="155">
        <v>33</v>
      </c>
      <c r="B25" s="18"/>
      <c r="C25" s="18"/>
      <c r="D25" s="18"/>
      <c r="E25" s="18"/>
      <c r="F25" s="18"/>
      <c r="G25" s="18"/>
      <c r="H25" s="17"/>
      <c r="I25" s="22" t="s">
        <v>18</v>
      </c>
      <c r="J25" s="23"/>
      <c r="K25" s="179"/>
      <c r="L25" s="18"/>
      <c r="M25" s="18"/>
      <c r="N25" s="18"/>
      <c r="O25" s="18"/>
      <c r="P25" s="28"/>
      <c r="Q25" s="28"/>
      <c r="R25" s="28"/>
      <c r="S25" s="28"/>
      <c r="T25" s="28"/>
      <c r="U25" s="28"/>
    </row>
    <row r="26" spans="1:21" ht="15" customHeight="1" x14ac:dyDescent="0.25">
      <c r="A26" s="155">
        <v>33</v>
      </c>
      <c r="B26" s="265" t="s">
        <v>291</v>
      </c>
      <c r="C26" s="265"/>
      <c r="D26" s="265"/>
      <c r="E26" s="265"/>
      <c r="F26" s="265"/>
      <c r="G26" s="265"/>
      <c r="H26" s="249"/>
      <c r="I26" s="22"/>
      <c r="J26" s="44"/>
      <c r="K26" s="180"/>
      <c r="L26" s="18"/>
      <c r="M26" s="18"/>
      <c r="N26" s="18"/>
      <c r="O26" s="18"/>
      <c r="P26" s="28"/>
      <c r="Q26" s="28"/>
      <c r="R26" s="28"/>
      <c r="S26" s="28"/>
      <c r="T26" s="28"/>
      <c r="U26" s="28"/>
    </row>
    <row r="27" spans="1:21" ht="13.8" x14ac:dyDescent="0.25">
      <c r="A27" s="155">
        <v>33</v>
      </c>
      <c r="B27" s="265"/>
      <c r="C27" s="265"/>
      <c r="D27" s="265"/>
      <c r="E27" s="265"/>
      <c r="F27" s="265"/>
      <c r="G27" s="265"/>
      <c r="H27" s="249"/>
      <c r="I27" s="22"/>
      <c r="J27" s="44"/>
      <c r="K27" s="180"/>
      <c r="L27" s="18"/>
      <c r="M27" s="18"/>
      <c r="N27" s="18"/>
      <c r="O27" s="18"/>
      <c r="P27" s="28"/>
      <c r="Q27" s="28"/>
      <c r="R27" s="28"/>
      <c r="S27" s="28"/>
      <c r="T27" s="28"/>
      <c r="U27" s="28"/>
    </row>
    <row r="28" spans="1:21" ht="29.25" customHeight="1" x14ac:dyDescent="0.25">
      <c r="B28" s="265"/>
      <c r="C28" s="265"/>
      <c r="D28" s="265"/>
      <c r="E28" s="265"/>
      <c r="F28" s="265"/>
      <c r="G28" s="265"/>
      <c r="H28" s="249"/>
      <c r="I28" s="22"/>
      <c r="J28" s="17"/>
      <c r="K28" s="177"/>
      <c r="L28" s="18"/>
      <c r="M28" s="18"/>
      <c r="N28" s="18"/>
      <c r="O28" s="18"/>
      <c r="P28" s="28"/>
      <c r="Q28" s="28"/>
      <c r="R28" s="28"/>
      <c r="S28" s="28"/>
      <c r="T28" s="28"/>
      <c r="U28" s="28"/>
    </row>
    <row r="29" spans="1:21" ht="13.8" x14ac:dyDescent="0.25">
      <c r="A29" s="155">
        <v>34</v>
      </c>
      <c r="B29" s="266" t="s">
        <v>9</v>
      </c>
      <c r="C29" s="266"/>
      <c r="D29" s="266"/>
      <c r="E29" s="266"/>
      <c r="F29" s="266"/>
      <c r="G29" s="266"/>
      <c r="H29" s="266"/>
      <c r="I29" s="266"/>
      <c r="J29" s="266"/>
      <c r="K29" s="266"/>
      <c r="L29" s="266"/>
      <c r="M29" s="266"/>
      <c r="N29" s="118"/>
      <c r="P29" s="28"/>
      <c r="Q29" s="28"/>
      <c r="R29" s="28"/>
      <c r="S29" s="28"/>
      <c r="T29" s="28"/>
      <c r="U29" s="28"/>
    </row>
    <row r="30" spans="1:21" ht="13.8" x14ac:dyDescent="0.25">
      <c r="A30" s="155">
        <v>35</v>
      </c>
      <c r="B30" s="12" t="s">
        <v>10</v>
      </c>
      <c r="C30" s="169"/>
      <c r="D30" s="169"/>
      <c r="E30" s="169"/>
      <c r="F30" s="169"/>
      <c r="G30" s="169"/>
      <c r="H30" s="12"/>
      <c r="I30" s="25" t="s">
        <v>19</v>
      </c>
      <c r="J30" s="118"/>
      <c r="K30" s="118"/>
      <c r="L30" s="118"/>
      <c r="M30" s="118"/>
      <c r="N30" s="118"/>
      <c r="P30" s="28"/>
      <c r="Q30" s="28"/>
      <c r="R30" s="28"/>
      <c r="S30" s="28"/>
      <c r="T30" s="28"/>
      <c r="U30" s="28"/>
    </row>
    <row r="31" spans="1:21" ht="13.8" x14ac:dyDescent="0.25">
      <c r="A31" s="155">
        <v>36</v>
      </c>
      <c r="B31" s="12" t="s">
        <v>2</v>
      </c>
      <c r="C31" s="179"/>
      <c r="D31" s="179"/>
      <c r="E31" s="179"/>
      <c r="F31" s="179"/>
      <c r="G31" s="179"/>
      <c r="H31" s="12"/>
      <c r="I31" s="12" t="s">
        <v>10</v>
      </c>
      <c r="J31" s="169"/>
      <c r="K31" s="169"/>
      <c r="L31" s="169"/>
      <c r="M31" s="169"/>
      <c r="N31" s="118"/>
      <c r="P31" s="28"/>
      <c r="Q31" s="28"/>
      <c r="R31" s="28"/>
      <c r="S31" s="28"/>
      <c r="T31" s="28"/>
      <c r="U31" s="28"/>
    </row>
    <row r="32" spans="1:21" ht="13.8" x14ac:dyDescent="0.25">
      <c r="A32" s="155">
        <v>37</v>
      </c>
      <c r="B32" s="12" t="s">
        <v>7</v>
      </c>
      <c r="C32" s="179"/>
      <c r="D32" s="181" t="s">
        <v>11</v>
      </c>
      <c r="E32" s="182"/>
      <c r="F32" s="179"/>
      <c r="G32" s="179"/>
      <c r="H32" s="12"/>
      <c r="I32" s="12" t="s">
        <v>2</v>
      </c>
      <c r="J32" s="179"/>
      <c r="K32" s="179"/>
      <c r="L32" s="179"/>
      <c r="M32" s="179"/>
      <c r="N32" s="118"/>
      <c r="P32" s="28"/>
      <c r="Q32" s="28"/>
      <c r="R32" s="28"/>
      <c r="S32" s="28"/>
      <c r="T32" s="28"/>
      <c r="U32" s="28"/>
    </row>
    <row r="33" spans="1:30" ht="14.25" customHeight="1" x14ac:dyDescent="0.25">
      <c r="A33" s="155">
        <v>38</v>
      </c>
      <c r="B33" s="36" t="s">
        <v>18</v>
      </c>
      <c r="C33" s="23"/>
      <c r="D33" s="179"/>
      <c r="E33" s="118"/>
      <c r="F33" s="118"/>
      <c r="G33" s="118"/>
      <c r="H33" s="118"/>
      <c r="I33" s="12" t="s">
        <v>7</v>
      </c>
      <c r="J33" s="179"/>
      <c r="K33" s="181" t="s">
        <v>11</v>
      </c>
      <c r="L33" s="182"/>
      <c r="M33" s="179"/>
      <c r="N33" s="118"/>
      <c r="P33" s="5"/>
      <c r="Q33" s="5"/>
      <c r="R33" s="5"/>
      <c r="S33" s="5"/>
      <c r="T33" s="5"/>
      <c r="U33" s="5"/>
      <c r="V33" s="5"/>
      <c r="W33" s="5"/>
    </row>
    <row r="34" spans="1:30" ht="13.8" x14ac:dyDescent="0.25">
      <c r="B34" s="177"/>
      <c r="C34" s="43"/>
      <c r="D34" s="43"/>
      <c r="E34" s="43"/>
      <c r="F34" s="43"/>
      <c r="G34" s="43"/>
      <c r="H34" s="43"/>
      <c r="I34" s="36" t="s">
        <v>18</v>
      </c>
      <c r="J34" s="23"/>
      <c r="K34" s="179"/>
      <c r="L34" s="179"/>
      <c r="M34" s="118"/>
      <c r="N34" s="177"/>
      <c r="O34" s="5"/>
      <c r="P34" s="5"/>
      <c r="Q34" s="5"/>
      <c r="R34" s="5"/>
      <c r="S34" s="5"/>
      <c r="T34" s="5"/>
      <c r="U34" s="5"/>
      <c r="V34" s="5"/>
      <c r="W34" s="5"/>
    </row>
    <row r="35" spans="1:30" ht="13.8" x14ac:dyDescent="0.25">
      <c r="B35" s="177"/>
      <c r="C35" s="43"/>
      <c r="D35" s="43"/>
      <c r="E35" s="43"/>
      <c r="F35" s="43"/>
      <c r="G35" s="43"/>
      <c r="H35" s="43"/>
      <c r="I35" s="36"/>
      <c r="J35" s="44"/>
      <c r="K35" s="177"/>
      <c r="L35" s="118"/>
      <c r="M35" s="118"/>
      <c r="N35" s="177"/>
      <c r="O35" s="5"/>
      <c r="P35" s="5"/>
      <c r="Q35" s="5"/>
      <c r="R35" s="5"/>
      <c r="S35" s="5"/>
      <c r="T35" s="5"/>
      <c r="U35" s="5"/>
      <c r="V35" s="5"/>
      <c r="W35" s="5"/>
    </row>
    <row r="37" spans="1:30" x14ac:dyDescent="0.25">
      <c r="P37" s="5"/>
    </row>
    <row r="38" spans="1:30" x14ac:dyDescent="0.25">
      <c r="P38" s="5"/>
    </row>
    <row r="39" spans="1:30" x14ac:dyDescent="0.25">
      <c r="P39" s="5"/>
    </row>
    <row r="40" spans="1:30" x14ac:dyDescent="0.25">
      <c r="P40" s="5"/>
    </row>
    <row r="41" spans="1:30" ht="13.5" customHeight="1" x14ac:dyDescent="0.25">
      <c r="P41" s="5"/>
    </row>
    <row r="42" spans="1:30" ht="13.8" x14ac:dyDescent="0.25">
      <c r="P42" s="18"/>
      <c r="Q42" s="17"/>
      <c r="R42" s="18"/>
      <c r="S42" s="18"/>
      <c r="T42" s="18"/>
    </row>
    <row r="43" spans="1:30" ht="10.5" customHeight="1" x14ac:dyDescent="0.25">
      <c r="P43" s="18"/>
      <c r="Q43" s="18"/>
      <c r="R43" s="18"/>
      <c r="S43" s="18"/>
      <c r="T43" s="18"/>
    </row>
    <row r="44" spans="1:30" x14ac:dyDescent="0.25">
      <c r="Q44" s="5"/>
      <c r="R44" s="5"/>
      <c r="S44" s="5"/>
      <c r="T44" s="5"/>
      <c r="U44" s="5"/>
      <c r="V44" s="5"/>
      <c r="W44" s="5"/>
      <c r="X44" s="5"/>
      <c r="Y44" s="5"/>
      <c r="Z44" s="5"/>
      <c r="AA44" s="5"/>
      <c r="AB44" s="5"/>
      <c r="AC44" s="5"/>
      <c r="AD44" s="5"/>
    </row>
    <row r="45" spans="1:30" x14ac:dyDescent="0.25">
      <c r="Q45" s="5"/>
      <c r="R45" s="5"/>
      <c r="S45" s="5"/>
      <c r="T45" s="5"/>
      <c r="U45" s="5"/>
      <c r="V45" s="5"/>
      <c r="W45" s="5"/>
      <c r="X45" s="5"/>
      <c r="Y45" s="5"/>
      <c r="Z45" s="5"/>
      <c r="AA45" s="5"/>
      <c r="AB45" s="5"/>
      <c r="AC45" s="5"/>
      <c r="AD45" s="5"/>
    </row>
    <row r="46" spans="1:30" x14ac:dyDescent="0.25">
      <c r="Q46" s="5"/>
      <c r="R46" s="5"/>
      <c r="S46" s="5"/>
      <c r="T46" s="5"/>
      <c r="U46" s="5"/>
      <c r="V46" s="5"/>
      <c r="W46" s="5"/>
      <c r="X46" s="5"/>
      <c r="Y46" s="5"/>
      <c r="Z46" s="5"/>
      <c r="AA46" s="5"/>
      <c r="AB46" s="5"/>
      <c r="AC46" s="5"/>
      <c r="AD46" s="5"/>
    </row>
    <row r="47" spans="1:30" x14ac:dyDescent="0.25">
      <c r="Q47" s="5"/>
      <c r="R47" s="5"/>
      <c r="S47" s="5"/>
      <c r="T47" s="5"/>
      <c r="U47" s="5"/>
      <c r="V47" s="5"/>
      <c r="W47" s="5"/>
      <c r="X47" s="5"/>
      <c r="Y47" s="5"/>
      <c r="Z47" s="5"/>
      <c r="AA47" s="5"/>
      <c r="AB47" s="5"/>
      <c r="AC47" s="5"/>
      <c r="AD47" s="5"/>
    </row>
    <row r="48" spans="1:30" x14ac:dyDescent="0.25">
      <c r="Q48" s="5"/>
      <c r="R48" s="5"/>
      <c r="S48" s="5"/>
      <c r="T48" s="5"/>
      <c r="U48" s="5"/>
      <c r="V48" s="5"/>
      <c r="W48" s="5"/>
      <c r="X48" s="5"/>
      <c r="Y48" s="5"/>
      <c r="Z48" s="5"/>
      <c r="AA48" s="5"/>
      <c r="AB48" s="5"/>
      <c r="AC48" s="5"/>
      <c r="AD48" s="5"/>
    </row>
    <row r="49" spans="2:35" x14ac:dyDescent="0.25">
      <c r="P49" s="5"/>
      <c r="Q49" s="5"/>
      <c r="R49" s="5"/>
      <c r="S49" s="5"/>
      <c r="T49" s="5"/>
      <c r="U49" s="5"/>
      <c r="V49" s="5"/>
      <c r="W49" s="5"/>
      <c r="X49" s="5"/>
      <c r="Y49" s="5"/>
      <c r="Z49" s="5"/>
      <c r="AA49" s="5"/>
      <c r="AB49" s="5"/>
      <c r="AC49" s="5"/>
      <c r="AD49" s="5"/>
    </row>
    <row r="50" spans="2:35" x14ac:dyDescent="0.2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2:35" x14ac:dyDescent="0.2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2:35" x14ac:dyDescent="0.2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2:35" x14ac:dyDescent="0.2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2:35" x14ac:dyDescent="0.2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2:35" x14ac:dyDescent="0.2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row>
    <row r="56" spans="2:35" x14ac:dyDescent="0.2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7" spans="2:35" x14ac:dyDescent="0.2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2:35" x14ac:dyDescent="0.2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2:35" x14ac:dyDescent="0.2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2:35" x14ac:dyDescent="0.2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2:35" x14ac:dyDescent="0.2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2:35" x14ac:dyDescent="0.2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row r="63" spans="2:35" x14ac:dyDescent="0.2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4" spans="2:35" x14ac:dyDescent="0.2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2:35" x14ac:dyDescent="0.2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2:35" x14ac:dyDescent="0.2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2:35" x14ac:dyDescent="0.2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2:35" x14ac:dyDescent="0.2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2:35" x14ac:dyDescent="0.2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2:35" x14ac:dyDescent="0.2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row>
    <row r="71" spans="2:35" x14ac:dyDescent="0.2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row>
    <row r="72" spans="2:35" x14ac:dyDescent="0.2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row>
    <row r="73" spans="2:35" x14ac:dyDescent="0.2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row>
    <row r="74" spans="2:35" x14ac:dyDescent="0.2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row>
    <row r="75" spans="2:35" x14ac:dyDescent="0.2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row>
    <row r="76" spans="2:35" x14ac:dyDescent="0.2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row>
    <row r="77" spans="2:35" x14ac:dyDescent="0.2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row>
    <row r="78" spans="2:35" x14ac:dyDescent="0.2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row>
    <row r="79" spans="2:35" x14ac:dyDescent="0.2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row>
    <row r="80" spans="2:35" x14ac:dyDescent="0.2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row>
    <row r="81" spans="2:35" x14ac:dyDescent="0.2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row>
    <row r="82" spans="2:35" x14ac:dyDescent="0.2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row>
    <row r="83" spans="2:35" x14ac:dyDescent="0.2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row>
    <row r="84" spans="2:35" x14ac:dyDescent="0.2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row>
    <row r="85" spans="2:35" x14ac:dyDescent="0.2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row>
    <row r="86" spans="2:35" x14ac:dyDescent="0.2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row>
    <row r="87" spans="2:35" x14ac:dyDescent="0.2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row>
    <row r="88" spans="2:35" x14ac:dyDescent="0.2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row>
    <row r="89" spans="2:35" x14ac:dyDescent="0.2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row>
    <row r="90" spans="2:35" x14ac:dyDescent="0.2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row>
    <row r="91" spans="2:35" x14ac:dyDescent="0.2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row>
    <row r="92" spans="2:35" x14ac:dyDescent="0.2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row>
    <row r="93" spans="2:35" x14ac:dyDescent="0.2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row>
    <row r="94" spans="2:35" x14ac:dyDescent="0.2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row>
    <row r="95" spans="2:35" x14ac:dyDescent="0.2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row>
    <row r="96" spans="2:35" x14ac:dyDescent="0.2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row>
    <row r="97" spans="2:35" x14ac:dyDescent="0.2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row>
    <row r="98" spans="2:35" x14ac:dyDescent="0.2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row>
    <row r="99" spans="2:35" x14ac:dyDescent="0.2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row>
    <row r="100" spans="2:35" x14ac:dyDescent="0.2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row>
    <row r="101" spans="2:35" x14ac:dyDescent="0.2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row>
    <row r="102" spans="2:35" x14ac:dyDescent="0.2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row>
    <row r="103" spans="2:35" x14ac:dyDescent="0.2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row>
    <row r="104" spans="2:35" x14ac:dyDescent="0.2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row>
    <row r="105" spans="2:35" x14ac:dyDescent="0.2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row>
    <row r="106" spans="2:35" x14ac:dyDescent="0.2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row>
    <row r="107" spans="2:35" x14ac:dyDescent="0.2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row>
    <row r="108" spans="2:35" x14ac:dyDescent="0.2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row>
    <row r="109" spans="2:35" x14ac:dyDescent="0.2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row>
    <row r="110" spans="2:35" x14ac:dyDescent="0.2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row>
    <row r="111" spans="2:35" x14ac:dyDescent="0.2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row>
    <row r="112" spans="2:35" x14ac:dyDescent="0.2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row>
    <row r="113" spans="2:35" x14ac:dyDescent="0.2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row>
    <row r="114" spans="2:35" x14ac:dyDescent="0.2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row>
    <row r="115" spans="2:35" x14ac:dyDescent="0.2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row>
    <row r="116" spans="2:35" x14ac:dyDescent="0.2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row>
    <row r="117" spans="2:35" x14ac:dyDescent="0.2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row>
    <row r="118" spans="2:35" x14ac:dyDescent="0.2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row>
    <row r="119" spans="2:35" x14ac:dyDescent="0.2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row>
    <row r="120" spans="2:35" x14ac:dyDescent="0.2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row>
    <row r="121" spans="2:35" x14ac:dyDescent="0.2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row>
    <row r="122" spans="2:35" x14ac:dyDescent="0.2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row>
    <row r="123" spans="2:35" x14ac:dyDescent="0.2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row>
    <row r="124" spans="2:35" x14ac:dyDescent="0.2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row>
    <row r="125" spans="2:35" x14ac:dyDescent="0.2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row>
    <row r="126" spans="2:35" x14ac:dyDescent="0.2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row>
    <row r="127" spans="2:35" x14ac:dyDescent="0.2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row>
    <row r="128" spans="2:35" x14ac:dyDescent="0.2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row>
    <row r="129" spans="2:35" x14ac:dyDescent="0.2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row>
    <row r="130" spans="2:35" x14ac:dyDescent="0.2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row>
    <row r="131" spans="2:35" x14ac:dyDescent="0.2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row>
    <row r="132" spans="2:35" x14ac:dyDescent="0.2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row>
    <row r="133" spans="2:35" x14ac:dyDescent="0.2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row>
    <row r="134" spans="2:35" x14ac:dyDescent="0.2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row>
    <row r="135" spans="2:35" x14ac:dyDescent="0.2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row>
    <row r="136" spans="2:35" x14ac:dyDescent="0.2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row>
    <row r="137" spans="2:35" x14ac:dyDescent="0.2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row>
    <row r="138" spans="2:35" x14ac:dyDescent="0.2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row>
    <row r="139" spans="2:35" x14ac:dyDescent="0.2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row>
    <row r="140" spans="2:35" x14ac:dyDescent="0.2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row>
    <row r="141" spans="2:35" x14ac:dyDescent="0.2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row>
    <row r="142" spans="2:35" x14ac:dyDescent="0.2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row>
    <row r="143" spans="2:35" x14ac:dyDescent="0.2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row>
    <row r="144" spans="2:35" x14ac:dyDescent="0.2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row>
    <row r="145" spans="2:35" x14ac:dyDescent="0.2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row>
    <row r="146" spans="2:35" x14ac:dyDescent="0.2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row>
    <row r="147" spans="2:35" x14ac:dyDescent="0.2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row>
    <row r="148" spans="2:35" x14ac:dyDescent="0.2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row>
    <row r="149" spans="2:35" x14ac:dyDescent="0.2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row>
    <row r="150" spans="2:35" x14ac:dyDescent="0.2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row>
    <row r="151" spans="2:35" x14ac:dyDescent="0.2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row>
    <row r="152" spans="2:35" x14ac:dyDescent="0.2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row>
    <row r="153" spans="2:35" x14ac:dyDescent="0.2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row>
    <row r="154" spans="2:35" x14ac:dyDescent="0.2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row>
    <row r="155" spans="2:35" x14ac:dyDescent="0.2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row>
    <row r="156" spans="2:35" x14ac:dyDescent="0.2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row>
    <row r="157" spans="2:35" x14ac:dyDescent="0.2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row>
    <row r="158" spans="2:35" x14ac:dyDescent="0.2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row>
    <row r="159" spans="2:35" x14ac:dyDescent="0.2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row>
    <row r="160" spans="2:35" x14ac:dyDescent="0.2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row>
    <row r="161" spans="2:35" x14ac:dyDescent="0.2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row>
    <row r="162" spans="2:35" x14ac:dyDescent="0.2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row>
    <row r="163" spans="2:35" x14ac:dyDescent="0.2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row>
    <row r="164" spans="2:35" x14ac:dyDescent="0.2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row>
    <row r="165" spans="2:35" x14ac:dyDescent="0.2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row>
    <row r="166" spans="2:35" x14ac:dyDescent="0.2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row>
    <row r="167" spans="2:35" x14ac:dyDescent="0.2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row>
    <row r="168" spans="2:35" x14ac:dyDescent="0.2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row>
    <row r="169" spans="2:35" x14ac:dyDescent="0.2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row>
    <row r="170" spans="2:35" x14ac:dyDescent="0.2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row>
    <row r="171" spans="2:35" x14ac:dyDescent="0.2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row>
    <row r="172" spans="2:35" x14ac:dyDescent="0.2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row>
    <row r="173" spans="2:35" x14ac:dyDescent="0.2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row>
    <row r="174" spans="2:35" x14ac:dyDescent="0.2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row>
    <row r="175" spans="2:35" x14ac:dyDescent="0.2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row>
    <row r="176" spans="2:35" x14ac:dyDescent="0.2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row>
    <row r="177" spans="2:35" x14ac:dyDescent="0.2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row>
    <row r="178" spans="2:35" x14ac:dyDescent="0.2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row>
    <row r="179" spans="2:35" x14ac:dyDescent="0.2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row>
    <row r="180" spans="2:35" x14ac:dyDescent="0.2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row>
    <row r="181" spans="2:35" x14ac:dyDescent="0.2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row>
    <row r="182" spans="2:35" x14ac:dyDescent="0.2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row>
    <row r="183" spans="2:35" x14ac:dyDescent="0.2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row>
    <row r="184" spans="2:35" x14ac:dyDescent="0.2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row>
    <row r="185" spans="2:35" x14ac:dyDescent="0.2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row>
    <row r="186" spans="2:35" x14ac:dyDescent="0.2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row>
    <row r="187" spans="2:35" x14ac:dyDescent="0.2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row>
    <row r="188" spans="2:35" x14ac:dyDescent="0.2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row>
    <row r="189" spans="2:35" x14ac:dyDescent="0.2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row>
    <row r="190" spans="2:35" x14ac:dyDescent="0.2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row>
    <row r="191" spans="2:35" x14ac:dyDescent="0.2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row>
    <row r="192" spans="2:35" x14ac:dyDescent="0.2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row>
    <row r="193" spans="2:35" x14ac:dyDescent="0.2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row>
    <row r="194" spans="2:35" x14ac:dyDescent="0.2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row>
    <row r="195" spans="2:35" x14ac:dyDescent="0.2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row>
    <row r="196" spans="2:35" x14ac:dyDescent="0.2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row>
    <row r="197" spans="2:35" x14ac:dyDescent="0.2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row>
    <row r="198" spans="2:35" x14ac:dyDescent="0.2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row>
    <row r="199" spans="2:35" x14ac:dyDescent="0.2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row>
    <row r="200" spans="2:35" x14ac:dyDescent="0.2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row>
    <row r="201" spans="2:35" x14ac:dyDescent="0.2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row>
    <row r="202" spans="2:35" x14ac:dyDescent="0.2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row>
    <row r="203" spans="2:35" x14ac:dyDescent="0.2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row>
    <row r="204" spans="2:35" x14ac:dyDescent="0.2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row>
    <row r="205" spans="2:35" x14ac:dyDescent="0.2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row>
    <row r="206" spans="2:35" x14ac:dyDescent="0.2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row>
    <row r="207" spans="2:35" x14ac:dyDescent="0.2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row>
    <row r="208" spans="2:35" x14ac:dyDescent="0.2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row>
    <row r="209" spans="2:35" x14ac:dyDescent="0.2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row>
    <row r="210" spans="2:35" x14ac:dyDescent="0.2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row>
    <row r="211" spans="2:35" x14ac:dyDescent="0.2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row>
    <row r="212" spans="2:35" x14ac:dyDescent="0.2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row>
    <row r="213" spans="2:35" x14ac:dyDescent="0.2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row>
    <row r="214" spans="2:35" x14ac:dyDescent="0.2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row>
    <row r="215" spans="2:35" x14ac:dyDescent="0.2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row>
    <row r="216" spans="2:35" x14ac:dyDescent="0.2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row>
    <row r="217" spans="2:35" x14ac:dyDescent="0.2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row>
    <row r="218" spans="2:35" x14ac:dyDescent="0.2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row>
    <row r="219" spans="2:35" x14ac:dyDescent="0.2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row>
    <row r="220" spans="2:35" x14ac:dyDescent="0.2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row>
    <row r="221" spans="2:35" x14ac:dyDescent="0.2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row>
    <row r="222" spans="2:35" x14ac:dyDescent="0.2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row>
    <row r="223" spans="2:35" x14ac:dyDescent="0.2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row>
    <row r="224" spans="2:35" x14ac:dyDescent="0.2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row>
    <row r="225" spans="2:35" x14ac:dyDescent="0.2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row>
    <row r="226" spans="2:35" x14ac:dyDescent="0.2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row>
    <row r="227" spans="2:35" x14ac:dyDescent="0.2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row>
    <row r="228" spans="2:35" x14ac:dyDescent="0.2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row>
    <row r="229" spans="2:35" x14ac:dyDescent="0.2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row>
    <row r="230" spans="2:35" x14ac:dyDescent="0.2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row>
    <row r="231" spans="2:35" x14ac:dyDescent="0.2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row>
    <row r="232" spans="2:35" x14ac:dyDescent="0.2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row>
    <row r="233" spans="2:35" x14ac:dyDescent="0.2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row>
    <row r="234" spans="2:35" x14ac:dyDescent="0.2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row>
    <row r="235" spans="2:35" x14ac:dyDescent="0.2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row>
    <row r="236" spans="2:35" x14ac:dyDescent="0.2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row>
    <row r="237" spans="2:35" x14ac:dyDescent="0.2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row>
    <row r="238" spans="2:35" x14ac:dyDescent="0.2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row>
    <row r="239" spans="2:35" x14ac:dyDescent="0.2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row>
    <row r="240" spans="2:35" x14ac:dyDescent="0.2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row>
    <row r="241" spans="2:35" x14ac:dyDescent="0.2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row>
    <row r="242" spans="2:35" x14ac:dyDescent="0.2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row>
    <row r="243" spans="2:35" x14ac:dyDescent="0.2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row>
    <row r="244" spans="2:35" x14ac:dyDescent="0.2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row>
    <row r="245" spans="2:35" x14ac:dyDescent="0.2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row>
    <row r="246" spans="2:35" x14ac:dyDescent="0.2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row>
    <row r="247" spans="2:35" x14ac:dyDescent="0.2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row>
    <row r="248" spans="2:35" x14ac:dyDescent="0.2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row>
    <row r="249" spans="2:35" x14ac:dyDescent="0.2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row>
    <row r="250" spans="2:35" x14ac:dyDescent="0.2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row>
    <row r="251" spans="2:35" x14ac:dyDescent="0.2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row>
    <row r="252" spans="2:35" x14ac:dyDescent="0.2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row>
    <row r="253" spans="2:35" x14ac:dyDescent="0.2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row>
    <row r="254" spans="2:35" x14ac:dyDescent="0.2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row>
    <row r="255" spans="2:35" x14ac:dyDescent="0.2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row>
    <row r="256" spans="2:35" x14ac:dyDescent="0.2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row>
    <row r="257" spans="2:35" x14ac:dyDescent="0.2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row>
    <row r="258" spans="2:35" x14ac:dyDescent="0.2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row>
    <row r="259" spans="2:35" x14ac:dyDescent="0.2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row>
    <row r="260" spans="2:35" x14ac:dyDescent="0.2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row>
    <row r="261" spans="2:35" x14ac:dyDescent="0.2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row>
    <row r="262" spans="2:35" x14ac:dyDescent="0.2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row>
    <row r="263" spans="2:35" x14ac:dyDescent="0.2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row>
    <row r="264" spans="2:35" x14ac:dyDescent="0.2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row>
    <row r="265" spans="2:35" x14ac:dyDescent="0.2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row>
    <row r="266" spans="2:35" x14ac:dyDescent="0.2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row>
    <row r="267" spans="2:35" x14ac:dyDescent="0.2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row>
    <row r="268" spans="2:35" x14ac:dyDescent="0.2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row>
    <row r="269" spans="2:35" x14ac:dyDescent="0.2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row>
    <row r="270" spans="2:35" x14ac:dyDescent="0.2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row>
    <row r="271" spans="2:35" x14ac:dyDescent="0.2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row>
    <row r="272" spans="2:35" x14ac:dyDescent="0.2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row>
    <row r="273" spans="2:35" x14ac:dyDescent="0.2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row>
    <row r="274" spans="2:35" x14ac:dyDescent="0.2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row>
    <row r="275" spans="2:35" x14ac:dyDescent="0.2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row>
    <row r="276" spans="2:35" x14ac:dyDescent="0.2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row>
    <row r="277" spans="2:35" x14ac:dyDescent="0.2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row>
    <row r="278" spans="2:35" x14ac:dyDescent="0.2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row>
    <row r="279" spans="2:35" x14ac:dyDescent="0.2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row>
    <row r="280" spans="2:35" x14ac:dyDescent="0.2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row>
    <row r="281" spans="2:35" x14ac:dyDescent="0.2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row>
    <row r="282" spans="2:35" x14ac:dyDescent="0.2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row>
    <row r="283" spans="2:35" x14ac:dyDescent="0.2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row>
    <row r="284" spans="2:35" x14ac:dyDescent="0.2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row>
    <row r="285" spans="2:35" x14ac:dyDescent="0.2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row>
    <row r="286" spans="2:35" x14ac:dyDescent="0.2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row>
    <row r="287" spans="2:35" x14ac:dyDescent="0.2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row>
    <row r="288" spans="2:35" x14ac:dyDescent="0.2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row>
    <row r="289" spans="2:35" x14ac:dyDescent="0.2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row>
    <row r="290" spans="2:35" x14ac:dyDescent="0.2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row>
    <row r="291" spans="2:35" x14ac:dyDescent="0.2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row>
    <row r="292" spans="2:35" x14ac:dyDescent="0.2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row>
    <row r="293" spans="2:35" x14ac:dyDescent="0.2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row>
    <row r="294" spans="2:35" x14ac:dyDescent="0.2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row>
    <row r="295" spans="2:35" x14ac:dyDescent="0.2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row>
    <row r="296" spans="2:35" x14ac:dyDescent="0.2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row>
    <row r="297" spans="2:35" x14ac:dyDescent="0.2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row>
    <row r="298" spans="2:35" x14ac:dyDescent="0.2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row>
    <row r="299" spans="2:35" x14ac:dyDescent="0.2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row>
    <row r="300" spans="2:35" x14ac:dyDescent="0.2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row>
    <row r="301" spans="2:35" x14ac:dyDescent="0.2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row>
    <row r="302" spans="2:35" x14ac:dyDescent="0.2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row>
    <row r="303" spans="2:35" x14ac:dyDescent="0.2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row>
    <row r="304" spans="2:35" x14ac:dyDescent="0.2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row>
    <row r="305" spans="2:35" x14ac:dyDescent="0.2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row>
    <row r="306" spans="2:35" x14ac:dyDescent="0.2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row>
    <row r="307" spans="2:35" x14ac:dyDescent="0.2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row>
    <row r="308" spans="2:35" x14ac:dyDescent="0.2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row>
    <row r="309" spans="2:35" x14ac:dyDescent="0.2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row>
    <row r="310" spans="2:35" x14ac:dyDescent="0.2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row>
    <row r="311" spans="2:35" x14ac:dyDescent="0.2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row>
    <row r="312" spans="2:35" x14ac:dyDescent="0.2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row>
    <row r="313" spans="2:35" x14ac:dyDescent="0.2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row>
    <row r="314" spans="2:35" x14ac:dyDescent="0.2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row>
    <row r="315" spans="2:35" x14ac:dyDescent="0.2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row>
    <row r="316" spans="2:35" x14ac:dyDescent="0.2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row>
    <row r="317" spans="2:35" x14ac:dyDescent="0.2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row>
    <row r="318" spans="2:35" x14ac:dyDescent="0.2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row>
    <row r="319" spans="2:35" x14ac:dyDescent="0.2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row>
    <row r="320" spans="2:35" x14ac:dyDescent="0.2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row>
    <row r="321" spans="2:35" x14ac:dyDescent="0.2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row>
    <row r="322" spans="2:35" x14ac:dyDescent="0.2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row>
    <row r="323" spans="2:35" x14ac:dyDescent="0.2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row>
    <row r="324" spans="2:35" x14ac:dyDescent="0.2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row>
    <row r="325" spans="2:35" x14ac:dyDescent="0.2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row>
    <row r="326" spans="2:35" x14ac:dyDescent="0.2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row>
    <row r="327" spans="2:35" x14ac:dyDescent="0.2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row>
    <row r="328" spans="2:35" x14ac:dyDescent="0.2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row>
    <row r="329" spans="2:35" x14ac:dyDescent="0.2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row>
    <row r="330" spans="2:35" x14ac:dyDescent="0.2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row>
    <row r="331" spans="2:35" x14ac:dyDescent="0.2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row>
    <row r="332" spans="2:35" x14ac:dyDescent="0.2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row>
    <row r="333" spans="2:35" x14ac:dyDescent="0.2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row>
    <row r="334" spans="2:35" x14ac:dyDescent="0.2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row>
    <row r="335" spans="2:35" x14ac:dyDescent="0.2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row>
    <row r="336" spans="2:35" x14ac:dyDescent="0.2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row>
    <row r="337" spans="2:35" x14ac:dyDescent="0.2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row>
    <row r="338" spans="2:35" x14ac:dyDescent="0.2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row>
    <row r="339" spans="2:35" x14ac:dyDescent="0.2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row>
    <row r="340" spans="2:35" x14ac:dyDescent="0.2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row>
    <row r="341" spans="2:35" x14ac:dyDescent="0.2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row>
    <row r="342" spans="2:35" x14ac:dyDescent="0.2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row>
    <row r="343" spans="2:35" x14ac:dyDescent="0.2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row>
    <row r="344" spans="2:35" x14ac:dyDescent="0.2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row>
    <row r="345" spans="2:35" x14ac:dyDescent="0.2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row>
    <row r="346" spans="2:35" x14ac:dyDescent="0.2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row>
    <row r="347" spans="2:35" x14ac:dyDescent="0.2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row>
    <row r="348" spans="2:35" x14ac:dyDescent="0.2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row>
    <row r="349" spans="2:35" x14ac:dyDescent="0.2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row>
    <row r="350" spans="2:35" x14ac:dyDescent="0.2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row>
    <row r="351" spans="2:35" x14ac:dyDescent="0.2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row>
    <row r="352" spans="2:35" x14ac:dyDescent="0.2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row>
    <row r="353" spans="2:35" x14ac:dyDescent="0.2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row>
    <row r="354" spans="2:35" x14ac:dyDescent="0.2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row>
    <row r="355" spans="2:35" x14ac:dyDescent="0.2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row>
    <row r="356" spans="2:35" x14ac:dyDescent="0.2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row>
    <row r="357" spans="2:35" x14ac:dyDescent="0.2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row>
    <row r="358" spans="2:35" x14ac:dyDescent="0.2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row>
    <row r="359" spans="2:35" x14ac:dyDescent="0.2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row>
    <row r="360" spans="2:35" x14ac:dyDescent="0.2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row>
    <row r="361" spans="2:35" x14ac:dyDescent="0.2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row>
    <row r="362" spans="2:35" x14ac:dyDescent="0.2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row>
    <row r="363" spans="2:35" x14ac:dyDescent="0.2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row>
    <row r="364" spans="2:35" x14ac:dyDescent="0.2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row>
    <row r="365" spans="2:35" x14ac:dyDescent="0.2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row>
    <row r="366" spans="2:35" x14ac:dyDescent="0.2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row>
    <row r="367" spans="2:35" x14ac:dyDescent="0.2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row>
    <row r="368" spans="2:35" x14ac:dyDescent="0.2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row>
    <row r="369" spans="2:35" x14ac:dyDescent="0.2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row>
  </sheetData>
  <mergeCells count="15">
    <mergeCell ref="B26:H28"/>
    <mergeCell ref="B29:M29"/>
    <mergeCell ref="B1:N1"/>
    <mergeCell ref="I11:J11"/>
    <mergeCell ref="G11:H11"/>
    <mergeCell ref="E10:F10"/>
    <mergeCell ref="I10:J10"/>
    <mergeCell ref="E11:F11"/>
    <mergeCell ref="C11:D11"/>
    <mergeCell ref="B2:N2"/>
    <mergeCell ref="E9:I9"/>
    <mergeCell ref="B5:E5"/>
    <mergeCell ref="C10:D10"/>
    <mergeCell ref="H6:I6"/>
    <mergeCell ref="G10:H10"/>
  </mergeCells>
  <phoneticPr fontId="0" type="noConversion"/>
  <pageMargins left="0.56000000000000005" right="0.25" top="0.45" bottom="0.37" header="0.41" footer="0.5"/>
  <pageSetup scale="8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45"/>
  <sheetViews>
    <sheetView view="pageBreakPreview" topLeftCell="B1" zoomScaleNormal="100" zoomScaleSheetLayoutView="100" workbookViewId="0">
      <selection activeCell="B1" sqref="B1"/>
    </sheetView>
  </sheetViews>
  <sheetFormatPr defaultRowHeight="13.2" x14ac:dyDescent="0.25"/>
  <cols>
    <col min="1" max="1" width="2.44140625" style="155" hidden="1" customWidth="1"/>
    <col min="2" max="2" width="9.33203125" customWidth="1"/>
    <col min="3" max="3" width="8.44140625" customWidth="1"/>
    <col min="4" max="5" width="10.88671875" customWidth="1"/>
    <col min="6" max="6" width="11.44140625" customWidth="1"/>
    <col min="7" max="7" width="10.33203125" customWidth="1"/>
    <col min="8" max="8" width="8.33203125" customWidth="1"/>
    <col min="9" max="9" width="10.109375" customWidth="1"/>
    <col min="10" max="10" width="6.44140625" customWidth="1"/>
    <col min="11" max="11" width="12.5546875" customWidth="1"/>
    <col min="12" max="12" width="12.6640625" customWidth="1"/>
    <col min="13" max="13" width="14.88671875" customWidth="1"/>
    <col min="14" max="14" width="14.33203125" customWidth="1"/>
    <col min="15" max="15" width="12.6640625" customWidth="1"/>
    <col min="16" max="16" width="13" customWidth="1"/>
    <col min="17" max="17" width="1" customWidth="1"/>
  </cols>
  <sheetData>
    <row r="1" spans="1:20" ht="16.5" customHeight="1" x14ac:dyDescent="0.3">
      <c r="B1" s="129"/>
    </row>
    <row r="2" spans="1:20" ht="20.25" customHeight="1" x14ac:dyDescent="0.25">
      <c r="A2" s="155">
        <v>1</v>
      </c>
      <c r="B2" s="267" t="s">
        <v>334</v>
      </c>
      <c r="C2" s="267"/>
      <c r="D2" s="267"/>
      <c r="E2" s="267"/>
      <c r="F2" s="267"/>
      <c r="G2" s="267"/>
      <c r="H2" s="267"/>
      <c r="I2" s="267"/>
      <c r="J2" s="267"/>
      <c r="K2" s="267"/>
      <c r="L2" s="267"/>
      <c r="M2" s="267"/>
      <c r="N2" s="267"/>
      <c r="O2" s="40"/>
      <c r="P2" s="40"/>
      <c r="Q2" s="8"/>
    </row>
    <row r="3" spans="1:20" ht="20.25" customHeight="1" x14ac:dyDescent="0.25">
      <c r="A3" s="155">
        <f>A2+1</f>
        <v>2</v>
      </c>
      <c r="B3" s="183"/>
      <c r="C3" s="40"/>
      <c r="D3" s="40"/>
      <c r="E3" s="40"/>
      <c r="F3" s="40"/>
      <c r="G3" s="40"/>
      <c r="H3" s="184" t="s">
        <v>335</v>
      </c>
      <c r="I3" s="40"/>
      <c r="J3" s="40"/>
      <c r="K3" s="40"/>
      <c r="L3" s="40"/>
      <c r="M3" s="40"/>
      <c r="N3" s="40"/>
      <c r="O3" s="40"/>
      <c r="P3" s="40"/>
      <c r="Q3" s="8"/>
    </row>
    <row r="4" spans="1:20" ht="20.25" customHeight="1" x14ac:dyDescent="0.25">
      <c r="A4" s="155">
        <f t="shared" ref="A4:A30" si="0">A3+1</f>
        <v>3</v>
      </c>
      <c r="B4" s="40"/>
      <c r="C4" s="40"/>
      <c r="D4" s="40"/>
      <c r="E4" s="40"/>
      <c r="F4" s="40"/>
      <c r="G4" s="40"/>
      <c r="H4" s="184"/>
      <c r="I4" s="40"/>
      <c r="J4" s="40"/>
      <c r="K4" s="40"/>
      <c r="L4" s="40"/>
      <c r="M4" s="40"/>
      <c r="N4" s="40"/>
      <c r="O4" s="40"/>
      <c r="P4" s="40"/>
      <c r="Q4" s="8"/>
    </row>
    <row r="5" spans="1:20" ht="15.75" customHeight="1" x14ac:dyDescent="0.3">
      <c r="A5" s="155">
        <f t="shared" si="0"/>
        <v>4</v>
      </c>
      <c r="B5" s="118"/>
      <c r="C5" s="118"/>
      <c r="D5" s="268" t="s">
        <v>336</v>
      </c>
      <c r="E5" s="249"/>
      <c r="F5" s="249"/>
      <c r="G5" s="249"/>
      <c r="H5" s="249"/>
      <c r="I5" s="249"/>
      <c r="J5" s="249"/>
      <c r="K5" s="118"/>
      <c r="L5" s="118"/>
      <c r="M5" s="118"/>
      <c r="N5" s="118"/>
      <c r="Q5" s="118"/>
      <c r="R5" s="118"/>
      <c r="S5" s="118"/>
      <c r="T5" s="118"/>
    </row>
    <row r="6" spans="1:20" ht="63" customHeight="1" x14ac:dyDescent="0.25">
      <c r="A6" s="155">
        <f t="shared" si="0"/>
        <v>5</v>
      </c>
      <c r="B6" s="262" t="s">
        <v>257</v>
      </c>
      <c r="C6" s="269"/>
      <c r="D6" s="269"/>
      <c r="E6" s="269"/>
      <c r="F6" s="270"/>
      <c r="G6" s="274" t="s">
        <v>321</v>
      </c>
      <c r="H6" s="274"/>
      <c r="I6" s="274" t="s">
        <v>258</v>
      </c>
      <c r="J6" s="274"/>
      <c r="K6" s="116" t="s">
        <v>259</v>
      </c>
      <c r="L6" s="117" t="s">
        <v>260</v>
      </c>
      <c r="M6" s="117" t="s">
        <v>261</v>
      </c>
      <c r="N6" s="185" t="s">
        <v>322</v>
      </c>
      <c r="O6" s="117" t="s">
        <v>256</v>
      </c>
      <c r="P6" s="73"/>
      <c r="Q6" s="74"/>
      <c r="R6" s="74"/>
      <c r="S6" s="119"/>
      <c r="T6" s="119"/>
    </row>
    <row r="7" spans="1:20" x14ac:dyDescent="0.25">
      <c r="A7" s="155">
        <f t="shared" si="0"/>
        <v>6</v>
      </c>
      <c r="B7" s="271" t="s">
        <v>337</v>
      </c>
      <c r="C7" s="272"/>
      <c r="D7" s="272"/>
      <c r="E7" s="272"/>
      <c r="F7" s="273"/>
      <c r="G7" s="275"/>
      <c r="H7" s="275"/>
      <c r="I7" s="275"/>
      <c r="J7" s="275"/>
      <c r="K7" s="186">
        <v>44197</v>
      </c>
      <c r="L7" s="186"/>
      <c r="M7" s="187">
        <f>IF(L7&gt;0,L7-K7+1,0)</f>
        <v>0</v>
      </c>
      <c r="N7" s="134">
        <f>G7*M7/365</f>
        <v>0</v>
      </c>
      <c r="O7" s="134">
        <f>I7*M7/365</f>
        <v>0</v>
      </c>
      <c r="P7" s="114"/>
      <c r="Q7" s="120"/>
      <c r="R7" s="120"/>
      <c r="S7" s="121"/>
      <c r="T7" s="121"/>
    </row>
    <row r="8" spans="1:20" x14ac:dyDescent="0.25">
      <c r="A8" s="155">
        <f t="shared" si="0"/>
        <v>7</v>
      </c>
      <c r="B8" s="276" t="s">
        <v>338</v>
      </c>
      <c r="C8" s="272"/>
      <c r="D8" s="272"/>
      <c r="E8" s="272"/>
      <c r="F8" s="273"/>
      <c r="G8" s="275"/>
      <c r="H8" s="275"/>
      <c r="I8" s="275"/>
      <c r="J8" s="275"/>
      <c r="K8" s="186"/>
      <c r="L8" s="186"/>
      <c r="M8" s="187">
        <f>IF(L8&gt;0,L8-K8+1,0)</f>
        <v>0</v>
      </c>
      <c r="N8" s="134">
        <f>G8*M8/365</f>
        <v>0</v>
      </c>
      <c r="O8" s="134">
        <f>I8*M8/365</f>
        <v>0</v>
      </c>
      <c r="Q8" s="121"/>
      <c r="R8" s="121"/>
      <c r="S8" s="121"/>
      <c r="T8" s="121"/>
    </row>
    <row r="9" spans="1:20" x14ac:dyDescent="0.25">
      <c r="A9" s="155">
        <f t="shared" si="0"/>
        <v>8</v>
      </c>
      <c r="B9" s="276" t="s">
        <v>339</v>
      </c>
      <c r="C9" s="272"/>
      <c r="D9" s="272"/>
      <c r="E9" s="272"/>
      <c r="F9" s="273"/>
      <c r="G9" s="275"/>
      <c r="H9" s="275"/>
      <c r="I9" s="275"/>
      <c r="J9" s="275"/>
      <c r="K9" s="186"/>
      <c r="L9" s="186"/>
      <c r="M9" s="187">
        <f>IF(L9&gt;0,L9-K9+1,0)</f>
        <v>0</v>
      </c>
      <c r="N9" s="134">
        <f>G9*M9/365</f>
        <v>0</v>
      </c>
      <c r="O9" s="134">
        <f>I9*M9/365</f>
        <v>0</v>
      </c>
      <c r="Q9" s="121"/>
      <c r="R9" s="121"/>
      <c r="S9" s="121"/>
      <c r="T9" s="121"/>
    </row>
    <row r="10" spans="1:20" x14ac:dyDescent="0.25">
      <c r="A10" s="155">
        <f t="shared" si="0"/>
        <v>9</v>
      </c>
      <c r="B10" s="72"/>
      <c r="C10" s="188"/>
      <c r="D10" s="188"/>
      <c r="E10" s="188"/>
      <c r="F10" s="188"/>
      <c r="G10" s="189"/>
      <c r="H10" s="189"/>
      <c r="I10" s="190"/>
      <c r="J10" s="190"/>
      <c r="K10" s="191"/>
      <c r="L10" s="192" t="s">
        <v>264</v>
      </c>
      <c r="M10" s="193">
        <f>SUM(M7:M9)</f>
        <v>0</v>
      </c>
      <c r="N10" s="151">
        <f>SUM(N7:N9)</f>
        <v>0</v>
      </c>
      <c r="O10" s="151">
        <f>SUM(O7:O9)</f>
        <v>0</v>
      </c>
      <c r="Q10" s="121"/>
      <c r="R10" s="121"/>
      <c r="S10" s="121"/>
      <c r="T10" s="121"/>
    </row>
    <row r="11" spans="1:20" ht="19.5" customHeight="1" x14ac:dyDescent="0.25">
      <c r="A11" s="155">
        <f t="shared" si="0"/>
        <v>10</v>
      </c>
      <c r="B11" s="176" t="s">
        <v>268</v>
      </c>
      <c r="C11" s="140"/>
      <c r="D11" s="140"/>
      <c r="E11" s="140"/>
      <c r="F11" s="140"/>
      <c r="G11" s="140"/>
      <c r="H11" s="140"/>
      <c r="I11" s="141"/>
      <c r="J11" s="142"/>
      <c r="K11" s="176"/>
      <c r="L11" s="194"/>
      <c r="M11" s="194"/>
      <c r="N11" s="176"/>
      <c r="O11" s="75"/>
      <c r="P11" s="5"/>
      <c r="Q11" s="122"/>
      <c r="R11" s="121"/>
      <c r="S11" s="121"/>
      <c r="T11" s="121"/>
    </row>
    <row r="12" spans="1:20" ht="13.8" x14ac:dyDescent="0.25">
      <c r="A12" s="155">
        <f t="shared" si="0"/>
        <v>11</v>
      </c>
      <c r="B12" s="176" t="s">
        <v>283</v>
      </c>
      <c r="C12" s="140"/>
      <c r="D12" s="140"/>
      <c r="E12" s="140"/>
      <c r="F12" s="140"/>
      <c r="G12" s="140"/>
      <c r="H12" s="140"/>
      <c r="I12" s="141"/>
      <c r="J12" s="142"/>
      <c r="K12" s="176"/>
      <c r="L12" s="194"/>
      <c r="M12" s="194"/>
      <c r="N12" s="176"/>
      <c r="O12" s="75"/>
      <c r="P12" s="5"/>
      <c r="Q12" s="122"/>
      <c r="R12" s="121"/>
      <c r="S12" s="121"/>
      <c r="T12" s="121"/>
    </row>
    <row r="13" spans="1:20" s="143" customFormat="1" ht="13.8" x14ac:dyDescent="0.25">
      <c r="A13" s="155">
        <f t="shared" si="0"/>
        <v>12</v>
      </c>
      <c r="B13" s="176" t="s">
        <v>287</v>
      </c>
      <c r="C13" s="140"/>
      <c r="D13" s="140"/>
      <c r="E13" s="140"/>
      <c r="F13" s="140"/>
      <c r="G13" s="140"/>
      <c r="H13" s="140"/>
      <c r="I13" s="141"/>
      <c r="J13" s="142"/>
      <c r="K13" s="176"/>
      <c r="L13" s="194"/>
      <c r="M13" s="194"/>
      <c r="N13" s="176"/>
      <c r="O13" s="75"/>
      <c r="P13" s="75"/>
      <c r="Q13" s="120"/>
      <c r="R13" s="144"/>
      <c r="S13" s="144"/>
      <c r="T13" s="144"/>
    </row>
    <row r="14" spans="1:20" s="143" customFormat="1" ht="13.8" x14ac:dyDescent="0.25">
      <c r="A14" s="155">
        <f t="shared" si="0"/>
        <v>13</v>
      </c>
      <c r="B14" s="176"/>
      <c r="C14" s="140"/>
      <c r="D14" s="140"/>
      <c r="E14" s="140"/>
      <c r="F14" s="140"/>
      <c r="G14" s="140"/>
      <c r="H14" s="140"/>
      <c r="I14" s="141"/>
      <c r="J14" s="142"/>
      <c r="K14" s="176"/>
      <c r="L14" s="194"/>
      <c r="M14" s="194"/>
      <c r="N14" s="176"/>
      <c r="O14" s="75"/>
      <c r="P14" s="75"/>
      <c r="Q14" s="120"/>
      <c r="R14" s="144"/>
      <c r="S14" s="144"/>
      <c r="T14" s="144"/>
    </row>
    <row r="15" spans="1:20" s="143" customFormat="1" ht="13.8" x14ac:dyDescent="0.25">
      <c r="A15" s="155">
        <f t="shared" si="0"/>
        <v>14</v>
      </c>
      <c r="B15" s="176"/>
      <c r="C15" s="140"/>
      <c r="D15" s="140"/>
      <c r="E15" s="140"/>
      <c r="F15" s="140"/>
      <c r="G15" s="140"/>
      <c r="H15" s="140"/>
      <c r="I15" s="141"/>
      <c r="J15" s="142"/>
      <c r="K15" s="176"/>
      <c r="L15" s="194"/>
      <c r="M15" s="194"/>
      <c r="N15" s="176"/>
      <c r="O15" s="75"/>
      <c r="P15" s="75"/>
      <c r="Q15" s="120"/>
      <c r="R15" s="144"/>
      <c r="S15" s="144"/>
      <c r="T15" s="144"/>
    </row>
    <row r="16" spans="1:20" x14ac:dyDescent="0.25">
      <c r="A16" s="155">
        <f>A15+1</f>
        <v>15</v>
      </c>
      <c r="B16" s="72"/>
      <c r="C16" s="135"/>
      <c r="D16" s="135"/>
      <c r="E16" s="135"/>
      <c r="F16" s="135"/>
      <c r="G16" s="136"/>
      <c r="H16" s="136"/>
      <c r="I16" s="153"/>
      <c r="J16" s="153"/>
      <c r="K16" s="195"/>
      <c r="L16" s="147"/>
      <c r="M16" s="139"/>
      <c r="N16" s="137"/>
      <c r="O16" s="137"/>
    </row>
    <row r="17" spans="1:15" x14ac:dyDescent="0.25">
      <c r="A17" s="155">
        <f t="shared" si="0"/>
        <v>16</v>
      </c>
      <c r="B17" s="72"/>
      <c r="C17" s="135"/>
      <c r="D17" s="135"/>
      <c r="E17" s="135"/>
      <c r="F17" s="135"/>
      <c r="G17" s="136"/>
      <c r="H17" s="136"/>
      <c r="I17" s="136"/>
      <c r="J17" s="136"/>
      <c r="K17" s="195"/>
      <c r="L17" s="138"/>
      <c r="M17" s="139"/>
      <c r="N17" s="137"/>
      <c r="O17" s="137"/>
    </row>
    <row r="18" spans="1:15" ht="15.6" x14ac:dyDescent="0.3">
      <c r="A18" s="155">
        <f t="shared" si="0"/>
        <v>17</v>
      </c>
      <c r="B18" s="133"/>
      <c r="C18" s="196"/>
      <c r="D18" s="196"/>
      <c r="E18" s="146" t="s">
        <v>271</v>
      </c>
      <c r="F18" s="196"/>
      <c r="G18" s="196"/>
      <c r="H18" s="196"/>
      <c r="I18" s="196"/>
      <c r="J18" s="173"/>
      <c r="K18" s="195"/>
      <c r="L18" s="195"/>
      <c r="M18" s="195"/>
      <c r="N18" s="132"/>
      <c r="O18" s="132"/>
    </row>
    <row r="19" spans="1:15" ht="36" customHeight="1" x14ac:dyDescent="0.25">
      <c r="A19" s="155">
        <f t="shared" si="0"/>
        <v>18</v>
      </c>
      <c r="B19" s="262" t="s">
        <v>262</v>
      </c>
      <c r="C19" s="269"/>
      <c r="D19" s="269"/>
      <c r="E19" s="269"/>
      <c r="F19" s="269"/>
      <c r="G19" s="284"/>
      <c r="H19" s="285"/>
      <c r="I19" s="262" t="s">
        <v>23</v>
      </c>
      <c r="J19" s="263"/>
      <c r="K19" s="116" t="s">
        <v>297</v>
      </c>
      <c r="L19" s="195"/>
      <c r="M19" s="195"/>
      <c r="N19" s="132"/>
      <c r="O19" s="132"/>
    </row>
    <row r="20" spans="1:15" x14ac:dyDescent="0.25">
      <c r="A20" s="155">
        <f t="shared" si="0"/>
        <v>19</v>
      </c>
      <c r="B20" s="278"/>
      <c r="C20" s="279"/>
      <c r="D20" s="279"/>
      <c r="E20" s="279"/>
      <c r="F20" s="279"/>
      <c r="G20" s="280"/>
      <c r="H20" s="281"/>
      <c r="I20" s="282"/>
      <c r="J20" s="283"/>
      <c r="K20" s="197"/>
      <c r="L20" s="195"/>
      <c r="M20" s="195"/>
      <c r="N20" s="132"/>
      <c r="O20" s="132"/>
    </row>
    <row r="21" spans="1:15" x14ac:dyDescent="0.25">
      <c r="A21" s="155">
        <f t="shared" si="0"/>
        <v>20</v>
      </c>
      <c r="B21" s="278"/>
      <c r="C21" s="279"/>
      <c r="D21" s="279"/>
      <c r="E21" s="279"/>
      <c r="F21" s="279"/>
      <c r="G21" s="280"/>
      <c r="H21" s="281"/>
      <c r="I21" s="277"/>
      <c r="J21" s="277"/>
      <c r="K21" s="197"/>
      <c r="L21" s="195"/>
      <c r="M21" s="195"/>
      <c r="N21" s="132"/>
      <c r="O21" s="132"/>
    </row>
    <row r="22" spans="1:15" x14ac:dyDescent="0.25">
      <c r="A22" s="155">
        <f t="shared" si="0"/>
        <v>21</v>
      </c>
      <c r="B22" s="278"/>
      <c r="C22" s="279"/>
      <c r="D22" s="279"/>
      <c r="E22" s="279"/>
      <c r="F22" s="279"/>
      <c r="G22" s="280"/>
      <c r="H22" s="281"/>
      <c r="I22" s="277"/>
      <c r="J22" s="277"/>
      <c r="K22" s="197"/>
      <c r="L22" s="195"/>
      <c r="M22" s="195"/>
      <c r="N22" s="132"/>
      <c r="O22" s="132"/>
    </row>
    <row r="23" spans="1:15" x14ac:dyDescent="0.25">
      <c r="A23" s="155">
        <f t="shared" si="0"/>
        <v>22</v>
      </c>
      <c r="B23" s="278"/>
      <c r="C23" s="279"/>
      <c r="D23" s="279"/>
      <c r="E23" s="279"/>
      <c r="F23" s="279"/>
      <c r="G23" s="280"/>
      <c r="H23" s="281"/>
      <c r="I23" s="277"/>
      <c r="J23" s="277"/>
      <c r="K23" s="197"/>
      <c r="L23" s="195"/>
      <c r="M23" s="195"/>
      <c r="N23" s="132"/>
      <c r="O23" s="132"/>
    </row>
    <row r="24" spans="1:15" x14ac:dyDescent="0.25">
      <c r="A24" s="155">
        <f t="shared" si="0"/>
        <v>23</v>
      </c>
      <c r="B24" s="278"/>
      <c r="C24" s="279"/>
      <c r="D24" s="279"/>
      <c r="E24" s="279"/>
      <c r="F24" s="279"/>
      <c r="G24" s="280"/>
      <c r="H24" s="281"/>
      <c r="I24" s="277"/>
      <c r="J24" s="277"/>
      <c r="K24" s="197"/>
      <c r="L24" s="195"/>
      <c r="M24" s="195"/>
      <c r="N24" s="132"/>
      <c r="O24" s="132"/>
    </row>
    <row r="25" spans="1:15" x14ac:dyDescent="0.25">
      <c r="A25" s="155">
        <f t="shared" si="0"/>
        <v>24</v>
      </c>
      <c r="B25" s="278"/>
      <c r="C25" s="279"/>
      <c r="D25" s="279"/>
      <c r="E25" s="279"/>
      <c r="F25" s="279"/>
      <c r="G25" s="280"/>
      <c r="H25" s="281"/>
      <c r="I25" s="277"/>
      <c r="J25" s="277"/>
      <c r="K25" s="197"/>
      <c r="L25" s="195"/>
      <c r="M25" s="195"/>
      <c r="N25" s="132"/>
      <c r="O25" s="132"/>
    </row>
    <row r="26" spans="1:15" x14ac:dyDescent="0.25">
      <c r="A26" s="155">
        <f t="shared" si="0"/>
        <v>25</v>
      </c>
      <c r="B26" s="278"/>
      <c r="C26" s="279"/>
      <c r="D26" s="279"/>
      <c r="E26" s="279"/>
      <c r="F26" s="279"/>
      <c r="G26" s="280"/>
      <c r="H26" s="281"/>
      <c r="I26" s="277"/>
      <c r="J26" s="277"/>
      <c r="K26" s="197"/>
      <c r="L26" s="195"/>
      <c r="M26" s="195"/>
      <c r="N26" s="132"/>
      <c r="O26" s="132"/>
    </row>
    <row r="27" spans="1:15" x14ac:dyDescent="0.25">
      <c r="A27" s="155">
        <f t="shared" si="0"/>
        <v>26</v>
      </c>
      <c r="B27" s="278"/>
      <c r="C27" s="279"/>
      <c r="D27" s="279"/>
      <c r="E27" s="279"/>
      <c r="F27" s="279"/>
      <c r="G27" s="280"/>
      <c r="H27" s="281"/>
      <c r="I27" s="277"/>
      <c r="J27" s="277"/>
      <c r="K27" s="197"/>
      <c r="L27" s="195"/>
      <c r="M27" s="195"/>
      <c r="N27" s="132"/>
      <c r="O27" s="132"/>
    </row>
    <row r="28" spans="1:15" x14ac:dyDescent="0.25">
      <c r="A28" s="155">
        <f t="shared" si="0"/>
        <v>27</v>
      </c>
      <c r="B28" s="278"/>
      <c r="C28" s="279"/>
      <c r="D28" s="279"/>
      <c r="E28" s="279"/>
      <c r="F28" s="279"/>
      <c r="G28" s="280"/>
      <c r="H28" s="281"/>
      <c r="I28" s="277"/>
      <c r="J28" s="277"/>
      <c r="K28" s="197"/>
      <c r="L28" s="195"/>
      <c r="M28" s="195"/>
      <c r="N28" s="132"/>
      <c r="O28" s="132"/>
    </row>
    <row r="29" spans="1:15" x14ac:dyDescent="0.25">
      <c r="A29" s="155">
        <f t="shared" si="0"/>
        <v>28</v>
      </c>
      <c r="B29" s="133" t="s">
        <v>263</v>
      </c>
      <c r="C29" s="173"/>
      <c r="D29" s="173"/>
      <c r="E29" s="173"/>
      <c r="F29" s="173"/>
      <c r="G29" s="173"/>
      <c r="H29" s="173"/>
      <c r="I29" s="173"/>
      <c r="J29" s="173"/>
      <c r="K29" s="195"/>
      <c r="L29" s="195"/>
      <c r="M29" s="195"/>
      <c r="N29" s="132"/>
      <c r="O29" s="132"/>
    </row>
    <row r="30" spans="1:15" x14ac:dyDescent="0.25">
      <c r="A30" s="155">
        <f t="shared" si="0"/>
        <v>29</v>
      </c>
      <c r="B30" s="72"/>
      <c r="C30" s="173"/>
      <c r="D30" s="173"/>
      <c r="E30" s="173"/>
      <c r="F30" s="173"/>
      <c r="G30" s="173"/>
      <c r="H30" s="173"/>
      <c r="I30" s="173"/>
      <c r="J30" s="173"/>
      <c r="K30" s="195"/>
      <c r="L30" s="195"/>
      <c r="M30" s="195"/>
      <c r="N30" s="132"/>
      <c r="O30" s="132"/>
    </row>
    <row r="31" spans="1:15" x14ac:dyDescent="0.25">
      <c r="B31" s="72"/>
      <c r="C31" s="69"/>
      <c r="D31" s="69"/>
      <c r="E31" s="69"/>
      <c r="F31" s="69"/>
      <c r="G31" s="69"/>
      <c r="H31" s="69"/>
      <c r="I31" s="130"/>
      <c r="J31" s="130"/>
      <c r="K31" s="131"/>
      <c r="L31" s="131"/>
      <c r="M31" s="131"/>
      <c r="N31" s="132"/>
      <c r="O31" s="132"/>
    </row>
    <row r="32" spans="1:15" x14ac:dyDescent="0.25">
      <c r="B32" s="72"/>
      <c r="C32" s="69"/>
      <c r="D32" s="69"/>
      <c r="E32" s="69"/>
      <c r="F32" s="69"/>
      <c r="G32" s="69"/>
      <c r="H32" s="69"/>
      <c r="I32" s="130"/>
      <c r="J32" s="130"/>
      <c r="K32" s="131"/>
      <c r="L32" s="131"/>
      <c r="M32" s="131"/>
      <c r="N32" s="132"/>
      <c r="O32" s="132"/>
    </row>
    <row r="33" spans="2:29" x14ac:dyDescent="0.25">
      <c r="B33" s="72"/>
      <c r="C33" s="69"/>
      <c r="D33" s="69"/>
      <c r="E33" s="69"/>
      <c r="F33" s="69"/>
      <c r="G33" s="69"/>
      <c r="H33" s="69"/>
      <c r="I33" s="130"/>
      <c r="J33" s="130"/>
      <c r="K33" s="131"/>
      <c r="L33" s="131"/>
      <c r="M33" s="131"/>
      <c r="N33" s="132"/>
      <c r="O33" s="132"/>
    </row>
    <row r="34" spans="2:29" x14ac:dyDescent="0.25">
      <c r="B34" s="72"/>
      <c r="C34" s="69"/>
      <c r="D34" s="69"/>
      <c r="E34" s="69"/>
      <c r="F34" s="69"/>
      <c r="G34" s="69"/>
      <c r="H34" s="69"/>
      <c r="I34" s="130"/>
      <c r="J34" s="130"/>
      <c r="K34" s="131"/>
      <c r="L34" s="131"/>
      <c r="M34" s="131"/>
      <c r="N34" s="132"/>
      <c r="O34" s="132"/>
    </row>
    <row r="35" spans="2:29" x14ac:dyDescent="0.25">
      <c r="B35" s="72"/>
      <c r="C35" s="69"/>
      <c r="D35" s="69"/>
      <c r="E35" s="69"/>
      <c r="F35" s="69"/>
      <c r="G35" s="69"/>
      <c r="H35" s="69"/>
      <c r="I35" s="130"/>
      <c r="J35" s="130"/>
      <c r="K35" s="131"/>
      <c r="L35" s="131"/>
      <c r="M35" s="131"/>
      <c r="N35" s="132"/>
      <c r="O35" s="132"/>
    </row>
    <row r="36" spans="2:29" ht="13.5" customHeight="1" x14ac:dyDescent="0.25">
      <c r="P36" s="5"/>
    </row>
    <row r="37" spans="2:29" x14ac:dyDescent="0.2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row>
    <row r="38" spans="2:29" x14ac:dyDescent="0.2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row>
    <row r="39" spans="2:29" x14ac:dyDescent="0.2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row>
    <row r="40" spans="2:29" x14ac:dyDescent="0.2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row>
    <row r="41" spans="2:29" x14ac:dyDescent="0.2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row>
    <row r="42" spans="2:29" x14ac:dyDescent="0.2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row>
    <row r="43" spans="2:29" x14ac:dyDescent="0.2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row>
    <row r="44" spans="2:29" x14ac:dyDescent="0.2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row>
    <row r="45" spans="2:29" x14ac:dyDescent="0.2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row>
    <row r="46" spans="2:29" x14ac:dyDescent="0.2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2:29" x14ac:dyDescent="0.2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row>
    <row r="48" spans="2:29" x14ac:dyDescent="0.2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row>
    <row r="49" spans="2:29" x14ac:dyDescent="0.2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2:29" x14ac:dyDescent="0.2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row>
    <row r="51" spans="2:29" x14ac:dyDescent="0.2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row>
    <row r="52" spans="2:29" x14ac:dyDescent="0.2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x14ac:dyDescent="0.2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row>
    <row r="54" spans="2:29" x14ac:dyDescent="0.2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row>
    <row r="55" spans="2:29" x14ac:dyDescent="0.2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row>
    <row r="56" spans="2:29" x14ac:dyDescent="0.2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row>
    <row r="57" spans="2:29" x14ac:dyDescent="0.2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x14ac:dyDescent="0.2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row>
    <row r="59" spans="2:29" x14ac:dyDescent="0.2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row>
    <row r="60" spans="2:29" x14ac:dyDescent="0.2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row>
    <row r="61" spans="2:29" x14ac:dyDescent="0.2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row>
    <row r="62" spans="2:29" x14ac:dyDescent="0.2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row>
    <row r="63" spans="2:29" x14ac:dyDescent="0.2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row>
    <row r="64" spans="2:29" x14ac:dyDescent="0.2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row>
    <row r="65" spans="2:29" x14ac:dyDescent="0.2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x14ac:dyDescent="0.2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row>
    <row r="67" spans="2:29" x14ac:dyDescent="0.2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row>
    <row r="68" spans="2:29" x14ac:dyDescent="0.2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x14ac:dyDescent="0.2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row>
    <row r="70" spans="2:29" x14ac:dyDescent="0.2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row>
    <row r="71" spans="2:29" x14ac:dyDescent="0.2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row>
    <row r="72" spans="2:29" x14ac:dyDescent="0.2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row>
    <row r="73" spans="2:29" x14ac:dyDescent="0.2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row>
    <row r="74" spans="2:29" x14ac:dyDescent="0.2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row>
    <row r="75" spans="2:29" x14ac:dyDescent="0.2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row>
    <row r="76" spans="2:29" x14ac:dyDescent="0.2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row r="77" spans="2:29" x14ac:dyDescent="0.2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row>
    <row r="78" spans="2:29" x14ac:dyDescent="0.2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row>
    <row r="79" spans="2:29" x14ac:dyDescent="0.2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row>
    <row r="80" spans="2:29" x14ac:dyDescent="0.2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row>
    <row r="81" spans="2:29" x14ac:dyDescent="0.2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row>
    <row r="82" spans="2:29" x14ac:dyDescent="0.2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row>
    <row r="83" spans="2:29" x14ac:dyDescent="0.2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row>
    <row r="84" spans="2:29" x14ac:dyDescent="0.2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row>
    <row r="85" spans="2:29" x14ac:dyDescent="0.2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row>
    <row r="86" spans="2:29" x14ac:dyDescent="0.2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row>
    <row r="87" spans="2:29" x14ac:dyDescent="0.2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row>
    <row r="88" spans="2:29" x14ac:dyDescent="0.2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row>
    <row r="89" spans="2:29" x14ac:dyDescent="0.2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row>
    <row r="90" spans="2:29" x14ac:dyDescent="0.2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row>
    <row r="91" spans="2:29" x14ac:dyDescent="0.2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row>
    <row r="92" spans="2:29" x14ac:dyDescent="0.2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row>
    <row r="93" spans="2:29" x14ac:dyDescent="0.2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row>
    <row r="94" spans="2:29" x14ac:dyDescent="0.2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row>
    <row r="95" spans="2:29" x14ac:dyDescent="0.2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row>
    <row r="96" spans="2:29" x14ac:dyDescent="0.2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row>
    <row r="97" spans="2:29" x14ac:dyDescent="0.2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row>
    <row r="98" spans="2:29" x14ac:dyDescent="0.2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row>
    <row r="99" spans="2:29" x14ac:dyDescent="0.2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row>
    <row r="100" spans="2:29" x14ac:dyDescent="0.2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row>
    <row r="101" spans="2:29" x14ac:dyDescent="0.2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row>
    <row r="102" spans="2:29" x14ac:dyDescent="0.2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row>
    <row r="103" spans="2:29" x14ac:dyDescent="0.2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row>
    <row r="104" spans="2:29" x14ac:dyDescent="0.2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row>
    <row r="105" spans="2:29" x14ac:dyDescent="0.2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row>
    <row r="106" spans="2:29" x14ac:dyDescent="0.2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row>
    <row r="107" spans="2:29" x14ac:dyDescent="0.2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row>
    <row r="108" spans="2:29" x14ac:dyDescent="0.2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row>
    <row r="109" spans="2:29" x14ac:dyDescent="0.2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row>
    <row r="110" spans="2:29" x14ac:dyDescent="0.2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row>
    <row r="111" spans="2:29" x14ac:dyDescent="0.2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row>
    <row r="112" spans="2:29" x14ac:dyDescent="0.2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row>
    <row r="113" spans="2:29" x14ac:dyDescent="0.2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row>
    <row r="114" spans="2:29" x14ac:dyDescent="0.2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row>
    <row r="115" spans="2:29" x14ac:dyDescent="0.2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row>
    <row r="116" spans="2:29" x14ac:dyDescent="0.2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row>
    <row r="117" spans="2:29" x14ac:dyDescent="0.2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row>
    <row r="118" spans="2:29" x14ac:dyDescent="0.2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row>
    <row r="119" spans="2:29" x14ac:dyDescent="0.2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row>
    <row r="120" spans="2:29" x14ac:dyDescent="0.2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row>
    <row r="121" spans="2:29" x14ac:dyDescent="0.2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row>
    <row r="122" spans="2:29" x14ac:dyDescent="0.2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row>
    <row r="123" spans="2:29" x14ac:dyDescent="0.2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row>
    <row r="124" spans="2:29" x14ac:dyDescent="0.2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row>
    <row r="125" spans="2:29" x14ac:dyDescent="0.2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row>
    <row r="126" spans="2:29" x14ac:dyDescent="0.2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row>
    <row r="127" spans="2:29" x14ac:dyDescent="0.2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row>
    <row r="128" spans="2:29" x14ac:dyDescent="0.2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row>
    <row r="129" spans="2:29" x14ac:dyDescent="0.2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row>
    <row r="130" spans="2:29" x14ac:dyDescent="0.2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row>
    <row r="131" spans="2:29" x14ac:dyDescent="0.2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row>
    <row r="132" spans="2:29" x14ac:dyDescent="0.2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row>
    <row r="133" spans="2:29" x14ac:dyDescent="0.2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row>
    <row r="134" spans="2:29" x14ac:dyDescent="0.2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row>
    <row r="135" spans="2:29" x14ac:dyDescent="0.2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row>
    <row r="136" spans="2:29" x14ac:dyDescent="0.2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row>
    <row r="137" spans="2:29" x14ac:dyDescent="0.2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row>
    <row r="138" spans="2:29" x14ac:dyDescent="0.2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row>
    <row r="139" spans="2:29" x14ac:dyDescent="0.2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row>
    <row r="140" spans="2:29" x14ac:dyDescent="0.2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row>
    <row r="141" spans="2:29" x14ac:dyDescent="0.2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row>
    <row r="142" spans="2:29" x14ac:dyDescent="0.2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row>
    <row r="143" spans="2:29" x14ac:dyDescent="0.2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row>
    <row r="144" spans="2:29" x14ac:dyDescent="0.2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row>
    <row r="145" spans="2:29" x14ac:dyDescent="0.2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row>
    <row r="146" spans="2:29" x14ac:dyDescent="0.2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row>
    <row r="147" spans="2:29" x14ac:dyDescent="0.2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row>
    <row r="148" spans="2:29" x14ac:dyDescent="0.2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row>
    <row r="149" spans="2:29" x14ac:dyDescent="0.2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row>
    <row r="150" spans="2:29" x14ac:dyDescent="0.2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row>
    <row r="151" spans="2:29" x14ac:dyDescent="0.2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row>
    <row r="152" spans="2:29" x14ac:dyDescent="0.2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row>
    <row r="153" spans="2:29" x14ac:dyDescent="0.2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row>
    <row r="154" spans="2:29" x14ac:dyDescent="0.2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row>
    <row r="155" spans="2:29" x14ac:dyDescent="0.2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row>
    <row r="156" spans="2:29" x14ac:dyDescent="0.2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row>
    <row r="157" spans="2:29" x14ac:dyDescent="0.2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row>
    <row r="158" spans="2:29" x14ac:dyDescent="0.2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row>
    <row r="159" spans="2:29" x14ac:dyDescent="0.2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row>
    <row r="160" spans="2:29" x14ac:dyDescent="0.2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row>
    <row r="161" spans="2:29" x14ac:dyDescent="0.2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row>
    <row r="162" spans="2:29" x14ac:dyDescent="0.2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row>
    <row r="163" spans="2:29" x14ac:dyDescent="0.2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row>
    <row r="164" spans="2:29" x14ac:dyDescent="0.2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row>
    <row r="165" spans="2:29" x14ac:dyDescent="0.2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row>
    <row r="166" spans="2:29" x14ac:dyDescent="0.2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row>
    <row r="167" spans="2:29" x14ac:dyDescent="0.2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row>
    <row r="168" spans="2:29" x14ac:dyDescent="0.2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row>
    <row r="169" spans="2:29" x14ac:dyDescent="0.2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row>
    <row r="170" spans="2:29" x14ac:dyDescent="0.2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row>
    <row r="171" spans="2:29" x14ac:dyDescent="0.2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row>
    <row r="172" spans="2:29" x14ac:dyDescent="0.2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row>
    <row r="173" spans="2:29" x14ac:dyDescent="0.2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row>
    <row r="174" spans="2:29" x14ac:dyDescent="0.2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row>
    <row r="175" spans="2:29" x14ac:dyDescent="0.2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row>
    <row r="176" spans="2:29" x14ac:dyDescent="0.2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row>
    <row r="177" spans="2:29" x14ac:dyDescent="0.2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row>
    <row r="178" spans="2:29" x14ac:dyDescent="0.2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row>
    <row r="179" spans="2:29" x14ac:dyDescent="0.2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row>
    <row r="180" spans="2:29" x14ac:dyDescent="0.2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row>
    <row r="181" spans="2:29" x14ac:dyDescent="0.2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row>
    <row r="182" spans="2:29" x14ac:dyDescent="0.2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row>
    <row r="183" spans="2:29" x14ac:dyDescent="0.2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row>
    <row r="184" spans="2:29" x14ac:dyDescent="0.2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row>
    <row r="185" spans="2:29" x14ac:dyDescent="0.2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row>
    <row r="186" spans="2:29" x14ac:dyDescent="0.2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row>
    <row r="187" spans="2:29" x14ac:dyDescent="0.2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row>
    <row r="188" spans="2:29" x14ac:dyDescent="0.2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row>
    <row r="189" spans="2:29" x14ac:dyDescent="0.2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row>
    <row r="190" spans="2:29" x14ac:dyDescent="0.2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row>
    <row r="191" spans="2:29" x14ac:dyDescent="0.2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row>
    <row r="192" spans="2:29" x14ac:dyDescent="0.2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row>
    <row r="193" spans="2:29" x14ac:dyDescent="0.2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row>
    <row r="194" spans="2:29" x14ac:dyDescent="0.2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row>
    <row r="195" spans="2:29" x14ac:dyDescent="0.2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row>
    <row r="196" spans="2:29" x14ac:dyDescent="0.2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row>
    <row r="197" spans="2:29" x14ac:dyDescent="0.2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row>
    <row r="198" spans="2:29" x14ac:dyDescent="0.2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row>
    <row r="199" spans="2:29" x14ac:dyDescent="0.2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row>
    <row r="200" spans="2:29" x14ac:dyDescent="0.2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row>
    <row r="201" spans="2:29" x14ac:dyDescent="0.2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row>
    <row r="202" spans="2:29" x14ac:dyDescent="0.2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row>
    <row r="203" spans="2:29" x14ac:dyDescent="0.2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row>
    <row r="204" spans="2:29" x14ac:dyDescent="0.2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row>
    <row r="205" spans="2:29" x14ac:dyDescent="0.2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row>
    <row r="206" spans="2:29" x14ac:dyDescent="0.2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row>
    <row r="207" spans="2:29" x14ac:dyDescent="0.2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row>
    <row r="208" spans="2:29" x14ac:dyDescent="0.2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row>
    <row r="209" spans="2:29" x14ac:dyDescent="0.2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row>
    <row r="210" spans="2:29" x14ac:dyDescent="0.2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row>
    <row r="211" spans="2:29" x14ac:dyDescent="0.2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row>
    <row r="212" spans="2:29" x14ac:dyDescent="0.2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row>
    <row r="213" spans="2:29" x14ac:dyDescent="0.2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row>
    <row r="214" spans="2:29" x14ac:dyDescent="0.2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row>
    <row r="215" spans="2:29" x14ac:dyDescent="0.2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row>
    <row r="216" spans="2:29" x14ac:dyDescent="0.2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row>
    <row r="217" spans="2:29" x14ac:dyDescent="0.2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row>
    <row r="218" spans="2:29" x14ac:dyDescent="0.2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row>
    <row r="219" spans="2:29" x14ac:dyDescent="0.2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row>
    <row r="220" spans="2:29" x14ac:dyDescent="0.2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row>
    <row r="221" spans="2:29" x14ac:dyDescent="0.2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row>
    <row r="222" spans="2:29" x14ac:dyDescent="0.2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row>
    <row r="223" spans="2:29" x14ac:dyDescent="0.2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row>
    <row r="224" spans="2:29" x14ac:dyDescent="0.2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row>
    <row r="225" spans="2:29" x14ac:dyDescent="0.2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row>
    <row r="226" spans="2:29" x14ac:dyDescent="0.2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row>
    <row r="227" spans="2:29" x14ac:dyDescent="0.2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row>
    <row r="228" spans="2:29" x14ac:dyDescent="0.2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row>
    <row r="229" spans="2:29" x14ac:dyDescent="0.2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row>
    <row r="230" spans="2:29" x14ac:dyDescent="0.2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row>
    <row r="231" spans="2:29" x14ac:dyDescent="0.2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row>
    <row r="232" spans="2:29" x14ac:dyDescent="0.2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row>
    <row r="233" spans="2:29" x14ac:dyDescent="0.2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row>
    <row r="234" spans="2:29" x14ac:dyDescent="0.2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row>
    <row r="235" spans="2:29" x14ac:dyDescent="0.2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row>
    <row r="236" spans="2:29" x14ac:dyDescent="0.2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row>
    <row r="237" spans="2:29" x14ac:dyDescent="0.2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row>
    <row r="238" spans="2:29" x14ac:dyDescent="0.2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row>
    <row r="239" spans="2:29" x14ac:dyDescent="0.2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row>
    <row r="240" spans="2:29" x14ac:dyDescent="0.2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row>
    <row r="241" spans="2:29" x14ac:dyDescent="0.2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row>
    <row r="242" spans="2:29" x14ac:dyDescent="0.2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row>
    <row r="243" spans="2:29" x14ac:dyDescent="0.2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row>
    <row r="244" spans="2:29" x14ac:dyDescent="0.2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row>
    <row r="245" spans="2:29" x14ac:dyDescent="0.2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row>
    <row r="246" spans="2:29" x14ac:dyDescent="0.2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row>
    <row r="247" spans="2:29" x14ac:dyDescent="0.2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row>
    <row r="248" spans="2:29" x14ac:dyDescent="0.2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row>
    <row r="249" spans="2:29" x14ac:dyDescent="0.2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row>
    <row r="250" spans="2:29" x14ac:dyDescent="0.2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row>
    <row r="251" spans="2:29" x14ac:dyDescent="0.2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row>
    <row r="252" spans="2:29" x14ac:dyDescent="0.2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row>
    <row r="253" spans="2:29" x14ac:dyDescent="0.2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row>
    <row r="254" spans="2:29" x14ac:dyDescent="0.2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row>
    <row r="255" spans="2:29" x14ac:dyDescent="0.2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row>
    <row r="256" spans="2:29" x14ac:dyDescent="0.2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row>
    <row r="257" spans="2:29" x14ac:dyDescent="0.2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row>
    <row r="258" spans="2:29" x14ac:dyDescent="0.2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row>
    <row r="259" spans="2:29" x14ac:dyDescent="0.2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row>
    <row r="260" spans="2:29" x14ac:dyDescent="0.2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row>
    <row r="261" spans="2:29" x14ac:dyDescent="0.2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row>
    <row r="262" spans="2:29" x14ac:dyDescent="0.2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row>
    <row r="263" spans="2:29" x14ac:dyDescent="0.2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row>
    <row r="264" spans="2:29" x14ac:dyDescent="0.2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row>
    <row r="265" spans="2:29" x14ac:dyDescent="0.2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row>
    <row r="266" spans="2:29" x14ac:dyDescent="0.2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row>
    <row r="267" spans="2:29" x14ac:dyDescent="0.2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row>
    <row r="268" spans="2:29" x14ac:dyDescent="0.2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row>
    <row r="269" spans="2:29" x14ac:dyDescent="0.2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row>
    <row r="270" spans="2:29" x14ac:dyDescent="0.2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row>
    <row r="271" spans="2:29" x14ac:dyDescent="0.2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row>
    <row r="272" spans="2:29" x14ac:dyDescent="0.2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row>
    <row r="273" spans="2:29" x14ac:dyDescent="0.2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row>
    <row r="274" spans="2:29" x14ac:dyDescent="0.2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row>
    <row r="275" spans="2:29" x14ac:dyDescent="0.2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row>
    <row r="276" spans="2:29" x14ac:dyDescent="0.2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row>
    <row r="277" spans="2:29" x14ac:dyDescent="0.2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row>
    <row r="278" spans="2:29" x14ac:dyDescent="0.2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row>
    <row r="279" spans="2:29" x14ac:dyDescent="0.2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row>
    <row r="280" spans="2:29" x14ac:dyDescent="0.2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row>
    <row r="281" spans="2:29" x14ac:dyDescent="0.2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row>
    <row r="282" spans="2:29" x14ac:dyDescent="0.2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row>
    <row r="283" spans="2:29" x14ac:dyDescent="0.2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row>
    <row r="284" spans="2:29" x14ac:dyDescent="0.2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row>
    <row r="285" spans="2:29" x14ac:dyDescent="0.2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row>
    <row r="286" spans="2:29" x14ac:dyDescent="0.2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row>
    <row r="287" spans="2:29" x14ac:dyDescent="0.2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row>
    <row r="288" spans="2:29" x14ac:dyDescent="0.2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row>
    <row r="289" spans="2:29" x14ac:dyDescent="0.2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row>
    <row r="290" spans="2:29" x14ac:dyDescent="0.2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row>
    <row r="291" spans="2:29" x14ac:dyDescent="0.2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row>
    <row r="292" spans="2:29" x14ac:dyDescent="0.2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row>
    <row r="293" spans="2:29" x14ac:dyDescent="0.2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row>
    <row r="294" spans="2:29" x14ac:dyDescent="0.2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row>
    <row r="295" spans="2:29" x14ac:dyDescent="0.2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row>
    <row r="296" spans="2:29" x14ac:dyDescent="0.2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row>
    <row r="297" spans="2:29" x14ac:dyDescent="0.2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row>
    <row r="298" spans="2:29" x14ac:dyDescent="0.2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row>
    <row r="299" spans="2:29" x14ac:dyDescent="0.2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row>
    <row r="300" spans="2:29" x14ac:dyDescent="0.2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row>
    <row r="301" spans="2:29" x14ac:dyDescent="0.2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row>
    <row r="302" spans="2:29" x14ac:dyDescent="0.2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row>
    <row r="303" spans="2:29" x14ac:dyDescent="0.2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row>
    <row r="304" spans="2:29" x14ac:dyDescent="0.2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row>
    <row r="305" spans="2:29" x14ac:dyDescent="0.2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row>
    <row r="306" spans="2:29" x14ac:dyDescent="0.2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row>
    <row r="307" spans="2:29" x14ac:dyDescent="0.2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row>
    <row r="308" spans="2:29" x14ac:dyDescent="0.2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row>
    <row r="309" spans="2:29" x14ac:dyDescent="0.2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row>
    <row r="310" spans="2:29" x14ac:dyDescent="0.2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row>
    <row r="311" spans="2:29" x14ac:dyDescent="0.2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row>
    <row r="312" spans="2:29" x14ac:dyDescent="0.2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row>
    <row r="313" spans="2:29" x14ac:dyDescent="0.2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row>
    <row r="314" spans="2:29" x14ac:dyDescent="0.2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row>
    <row r="315" spans="2:29" x14ac:dyDescent="0.2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row>
    <row r="316" spans="2:29" x14ac:dyDescent="0.2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row>
    <row r="317" spans="2:29" x14ac:dyDescent="0.2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row>
    <row r="318" spans="2:29" x14ac:dyDescent="0.2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row>
    <row r="319" spans="2:29" x14ac:dyDescent="0.2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row>
    <row r="320" spans="2:29" x14ac:dyDescent="0.2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row>
    <row r="321" spans="2:29" x14ac:dyDescent="0.2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row>
    <row r="322" spans="2:29" x14ac:dyDescent="0.2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row>
    <row r="323" spans="2:29" x14ac:dyDescent="0.2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row>
    <row r="324" spans="2:29" x14ac:dyDescent="0.2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row>
    <row r="325" spans="2:29" x14ac:dyDescent="0.2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row>
    <row r="326" spans="2:29" x14ac:dyDescent="0.2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row>
    <row r="327" spans="2:29" x14ac:dyDescent="0.2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row>
    <row r="328" spans="2:29" x14ac:dyDescent="0.2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row>
    <row r="329" spans="2:29" x14ac:dyDescent="0.2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row>
    <row r="330" spans="2:29" x14ac:dyDescent="0.2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row>
    <row r="331" spans="2:29" x14ac:dyDescent="0.2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row>
    <row r="332" spans="2:29" x14ac:dyDescent="0.2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row>
    <row r="333" spans="2:29" x14ac:dyDescent="0.2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row>
    <row r="334" spans="2:29" x14ac:dyDescent="0.2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row>
    <row r="335" spans="2:29" x14ac:dyDescent="0.2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row>
    <row r="336" spans="2:29" x14ac:dyDescent="0.2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row>
    <row r="337" spans="2:29" x14ac:dyDescent="0.2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row>
    <row r="338" spans="2:29" x14ac:dyDescent="0.2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row>
    <row r="339" spans="2:29" x14ac:dyDescent="0.2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row>
    <row r="340" spans="2:29" x14ac:dyDescent="0.2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row>
    <row r="341" spans="2:29" x14ac:dyDescent="0.2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row>
    <row r="342" spans="2:29" x14ac:dyDescent="0.2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row>
    <row r="343" spans="2:29" x14ac:dyDescent="0.2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row>
    <row r="344" spans="2:29" x14ac:dyDescent="0.2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row>
    <row r="345" spans="2:29" x14ac:dyDescent="0.2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row>
  </sheetData>
  <mergeCells count="34">
    <mergeCell ref="I19:J19"/>
    <mergeCell ref="I20:J20"/>
    <mergeCell ref="B19:H19"/>
    <mergeCell ref="B20:H20"/>
    <mergeCell ref="I21:J21"/>
    <mergeCell ref="I22:J22"/>
    <mergeCell ref="B21:H21"/>
    <mergeCell ref="B22:H22"/>
    <mergeCell ref="B23:H23"/>
    <mergeCell ref="B24:H24"/>
    <mergeCell ref="I23:J23"/>
    <mergeCell ref="I24:J24"/>
    <mergeCell ref="I28:J28"/>
    <mergeCell ref="B27:H27"/>
    <mergeCell ref="B28:H28"/>
    <mergeCell ref="I25:J25"/>
    <mergeCell ref="I26:J26"/>
    <mergeCell ref="B25:H25"/>
    <mergeCell ref="B26:H26"/>
    <mergeCell ref="I27:J27"/>
    <mergeCell ref="G8:H8"/>
    <mergeCell ref="B8:F8"/>
    <mergeCell ref="B9:F9"/>
    <mergeCell ref="I8:J8"/>
    <mergeCell ref="G9:H9"/>
    <mergeCell ref="I9:J9"/>
    <mergeCell ref="B2:N2"/>
    <mergeCell ref="D5:J5"/>
    <mergeCell ref="B6:F6"/>
    <mergeCell ref="B7:F7"/>
    <mergeCell ref="G6:H6"/>
    <mergeCell ref="I6:J6"/>
    <mergeCell ref="G7:H7"/>
    <mergeCell ref="I7:J7"/>
  </mergeCells>
  <phoneticPr fontId="0" type="noConversion"/>
  <pageMargins left="0.56000000000000005" right="0.25" top="0.45" bottom="0.37" header="0.41" footer="0.5"/>
  <pageSetup scale="8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5"/>
  <sheetViews>
    <sheetView view="pageBreakPreview" topLeftCell="B1" zoomScaleNormal="100" zoomScaleSheetLayoutView="100" workbookViewId="0">
      <selection activeCell="B15" sqref="B15"/>
    </sheetView>
  </sheetViews>
  <sheetFormatPr defaultRowHeight="13.2" x14ac:dyDescent="0.25"/>
  <cols>
    <col min="1" max="1" width="2.6640625" style="156" hidden="1" customWidth="1"/>
    <col min="2" max="2" width="4.6640625" customWidth="1"/>
    <col min="3" max="3" width="27.33203125" style="7" customWidth="1"/>
    <col min="4" max="4" width="16.6640625" style="7" customWidth="1"/>
    <col min="5" max="5" width="57.109375" style="7" customWidth="1"/>
    <col min="6" max="6" width="12" style="7" hidden="1" customWidth="1"/>
    <col min="7" max="7" width="12.109375" style="35" hidden="1" customWidth="1"/>
    <col min="8" max="8" width="11.5546875" style="35" hidden="1" customWidth="1"/>
    <col min="9" max="9" width="13.44140625" style="39" hidden="1" customWidth="1"/>
    <col min="10" max="10" width="11.88671875" style="7" customWidth="1"/>
    <col min="11" max="11" width="11.33203125" style="38" customWidth="1"/>
    <col min="12" max="12" width="13.88671875" style="39" customWidth="1"/>
    <col min="13" max="13" width="13.33203125" customWidth="1"/>
  </cols>
  <sheetData>
    <row r="1" spans="1:15" ht="15.6" x14ac:dyDescent="0.3">
      <c r="B1" s="118"/>
      <c r="C1" s="68" t="s">
        <v>24</v>
      </c>
      <c r="D1" s="198" t="str">
        <f>IF('Summary Table '!$E$4=0,"",'Summary Table '!$E$4)</f>
        <v/>
      </c>
      <c r="E1" s="168"/>
      <c r="F1" s="168"/>
      <c r="G1" s="184"/>
      <c r="H1" s="184"/>
      <c r="I1" s="199"/>
      <c r="J1" s="80" t="s">
        <v>36</v>
      </c>
      <c r="K1" s="27" t="str">
        <f>IF('Summary Table '!$M$4=0,"",'Summary Table '!$M$4)</f>
        <v/>
      </c>
      <c r="L1" s="57"/>
      <c r="M1" s="118"/>
    </row>
    <row r="2" spans="1:15" ht="15.6" x14ac:dyDescent="0.3">
      <c r="A2" s="157">
        <v>1</v>
      </c>
      <c r="B2" s="118"/>
      <c r="C2" s="168"/>
      <c r="D2" s="64" t="s">
        <v>340</v>
      </c>
      <c r="E2" s="2"/>
      <c r="F2" s="45"/>
      <c r="G2" s="45"/>
      <c r="H2" s="46"/>
      <c r="I2" s="2"/>
      <c r="J2" s="168"/>
      <c r="K2" s="47"/>
      <c r="L2" s="48"/>
      <c r="M2" s="118"/>
    </row>
    <row r="3" spans="1:15" ht="62.25" customHeight="1" x14ac:dyDescent="0.25">
      <c r="A3" s="157">
        <f>A2+1</f>
        <v>2</v>
      </c>
      <c r="B3" s="200" t="s">
        <v>28</v>
      </c>
      <c r="C3" s="165" t="s">
        <v>17</v>
      </c>
      <c r="D3" s="165" t="s">
        <v>23</v>
      </c>
      <c r="E3" s="165" t="s">
        <v>26</v>
      </c>
      <c r="F3" s="165" t="s">
        <v>314</v>
      </c>
      <c r="G3" s="165" t="s">
        <v>315</v>
      </c>
      <c r="H3" s="165" t="s">
        <v>316</v>
      </c>
      <c r="I3" s="201" t="s">
        <v>317</v>
      </c>
      <c r="J3" s="165" t="s">
        <v>267</v>
      </c>
      <c r="K3" s="202" t="s">
        <v>27</v>
      </c>
      <c r="L3" s="203" t="s">
        <v>46</v>
      </c>
      <c r="M3" s="203" t="s">
        <v>272</v>
      </c>
    </row>
    <row r="4" spans="1:15" ht="20.25" customHeight="1" x14ac:dyDescent="0.25">
      <c r="A4" s="157"/>
      <c r="B4" s="287" t="s">
        <v>341</v>
      </c>
      <c r="C4" s="288"/>
      <c r="D4" s="288"/>
      <c r="E4" s="288"/>
      <c r="F4" s="288"/>
      <c r="G4" s="288"/>
      <c r="H4" s="288"/>
      <c r="I4" s="288"/>
      <c r="J4" s="288"/>
      <c r="K4" s="288"/>
      <c r="L4" s="289"/>
      <c r="M4" s="204"/>
    </row>
    <row r="5" spans="1:15" s="42" customFormat="1" ht="29.25" customHeight="1" x14ac:dyDescent="0.2">
      <c r="A5" s="157">
        <f>A3+1</f>
        <v>3</v>
      </c>
      <c r="B5" s="205">
        <v>1</v>
      </c>
      <c r="C5" s="206"/>
      <c r="D5" s="207"/>
      <c r="E5" s="208"/>
      <c r="F5" s="209"/>
      <c r="G5" s="210"/>
      <c r="H5" s="210"/>
      <c r="I5" s="211">
        <v>0</v>
      </c>
      <c r="J5" s="212"/>
      <c r="K5" s="213"/>
      <c r="L5" s="214"/>
      <c r="M5" s="215"/>
    </row>
    <row r="6" spans="1:15" s="42" customFormat="1" ht="29.25" customHeight="1" x14ac:dyDescent="0.2">
      <c r="A6" s="157">
        <f>A5+1</f>
        <v>4</v>
      </c>
      <c r="B6" s="205">
        <v>2</v>
      </c>
      <c r="C6" s="206"/>
      <c r="D6" s="207"/>
      <c r="E6" s="208"/>
      <c r="F6" s="209"/>
      <c r="G6" s="210"/>
      <c r="H6" s="210"/>
      <c r="I6" s="211">
        <v>0</v>
      </c>
      <c r="J6" s="212"/>
      <c r="K6" s="213"/>
      <c r="L6" s="214"/>
      <c r="M6" s="215"/>
    </row>
    <row r="7" spans="1:15" s="42" customFormat="1" ht="29.25" customHeight="1" x14ac:dyDescent="0.2">
      <c r="A7" s="157">
        <f>A6+1</f>
        <v>5</v>
      </c>
      <c r="B7" s="205">
        <v>3</v>
      </c>
      <c r="C7" s="206"/>
      <c r="D7" s="207"/>
      <c r="E7" s="208"/>
      <c r="F7" s="209"/>
      <c r="G7" s="210"/>
      <c r="H7" s="210"/>
      <c r="I7" s="211">
        <v>0</v>
      </c>
      <c r="J7" s="212"/>
      <c r="K7" s="213"/>
      <c r="L7" s="214"/>
      <c r="M7" s="215"/>
    </row>
    <row r="8" spans="1:15" s="42" customFormat="1" ht="25.5" customHeight="1" x14ac:dyDescent="0.2">
      <c r="A8" s="157">
        <f>A7+1</f>
        <v>6</v>
      </c>
      <c r="B8" s="205">
        <v>4</v>
      </c>
      <c r="C8" s="206"/>
      <c r="D8" s="207"/>
      <c r="E8" s="208"/>
      <c r="F8" s="209"/>
      <c r="G8" s="210"/>
      <c r="H8" s="210"/>
      <c r="I8" s="211">
        <v>0</v>
      </c>
      <c r="J8" s="212"/>
      <c r="K8" s="213"/>
      <c r="L8" s="214"/>
      <c r="M8" s="215"/>
    </row>
    <row r="9" spans="1:15" s="10" customFormat="1" ht="25.5" customHeight="1" x14ac:dyDescent="0.25">
      <c r="A9" s="157">
        <f t="shared" ref="A9:A14" si="0">A8+1</f>
        <v>7</v>
      </c>
      <c r="B9" s="216" t="s">
        <v>342</v>
      </c>
      <c r="C9" s="216"/>
      <c r="D9" s="217"/>
      <c r="E9" s="217"/>
      <c r="F9" s="217">
        <f>SUM(F3:F8)</f>
        <v>0</v>
      </c>
      <c r="G9" s="217">
        <f>SUM(G3:G8)</f>
        <v>0</v>
      </c>
      <c r="H9" s="217">
        <f>SUM(H3:H8)</f>
        <v>0</v>
      </c>
      <c r="I9" s="218">
        <f>SUM(I3:I8)</f>
        <v>0</v>
      </c>
      <c r="J9" s="219"/>
      <c r="K9" s="220"/>
      <c r="L9" s="221"/>
      <c r="M9" s="222">
        <f>SUM(M4:M8)</f>
        <v>0</v>
      </c>
    </row>
    <row r="10" spans="1:15" s="10" customFormat="1" ht="27.75" customHeight="1" x14ac:dyDescent="0.25">
      <c r="A10" s="157">
        <f t="shared" si="0"/>
        <v>8</v>
      </c>
      <c r="B10" s="223" t="s">
        <v>343</v>
      </c>
      <c r="C10" s="223"/>
      <c r="D10" s="217"/>
      <c r="E10" s="217"/>
      <c r="F10" s="217"/>
      <c r="G10" s="217"/>
      <c r="H10" s="217"/>
      <c r="I10" s="218"/>
      <c r="J10" s="219"/>
      <c r="K10" s="220"/>
      <c r="L10" s="218"/>
      <c r="M10" s="222"/>
    </row>
    <row r="11" spans="1:15" s="10" customFormat="1" ht="25.5" customHeight="1" x14ac:dyDescent="0.25">
      <c r="A11" s="157">
        <f t="shared" si="0"/>
        <v>9</v>
      </c>
      <c r="B11" s="216" t="s">
        <v>344</v>
      </c>
      <c r="C11" s="216"/>
      <c r="D11" s="217"/>
      <c r="E11" s="217"/>
      <c r="F11" s="217"/>
      <c r="G11" s="217"/>
      <c r="H11" s="217"/>
      <c r="I11" s="218"/>
      <c r="J11" s="219"/>
      <c r="K11" s="220"/>
      <c r="L11" s="218"/>
      <c r="M11" s="222">
        <f>M9-M10</f>
        <v>0</v>
      </c>
    </row>
    <row r="12" spans="1:15" ht="9" customHeight="1" x14ac:dyDescent="0.25">
      <c r="A12" s="157">
        <f t="shared" si="0"/>
        <v>10</v>
      </c>
      <c r="B12" s="28"/>
      <c r="C12" s="286"/>
      <c r="D12" s="286"/>
      <c r="E12" s="286"/>
      <c r="F12" s="286"/>
      <c r="G12" s="286"/>
      <c r="H12" s="286"/>
      <c r="I12" s="286"/>
      <c r="J12" s="286"/>
      <c r="K12" s="286"/>
      <c r="L12" s="286"/>
      <c r="M12" s="286"/>
      <c r="N12" s="42"/>
      <c r="O12" s="42"/>
    </row>
    <row r="13" spans="1:15" ht="95.25" customHeight="1" x14ac:dyDescent="0.25">
      <c r="A13" s="157">
        <f t="shared" si="0"/>
        <v>11</v>
      </c>
      <c r="B13" s="28"/>
      <c r="C13" s="224"/>
      <c r="D13" s="224"/>
      <c r="E13" s="224"/>
      <c r="F13" s="224"/>
      <c r="G13" s="224"/>
      <c r="H13" s="224"/>
      <c r="I13" s="224"/>
      <c r="J13" s="224"/>
      <c r="K13" s="224"/>
      <c r="L13" s="224"/>
      <c r="M13" s="224"/>
      <c r="N13" s="42"/>
      <c r="O13" s="42"/>
    </row>
    <row r="14" spans="1:15" ht="41.25" customHeight="1" x14ac:dyDescent="0.3">
      <c r="A14" s="157">
        <f t="shared" si="0"/>
        <v>12</v>
      </c>
      <c r="B14" s="28"/>
      <c r="C14" s="2"/>
      <c r="D14" s="64"/>
      <c r="E14" s="2"/>
      <c r="F14" s="2"/>
      <c r="G14" s="45"/>
      <c r="H14" s="45"/>
      <c r="I14" s="46"/>
      <c r="J14" s="2"/>
      <c r="K14" s="47"/>
      <c r="L14" s="48"/>
      <c r="M14" s="118"/>
    </row>
    <row r="15" spans="1:15" x14ac:dyDescent="0.25">
      <c r="B15" s="58"/>
      <c r="C15" s="58"/>
      <c r="D15" s="58"/>
      <c r="E15" s="58"/>
      <c r="F15" s="58"/>
      <c r="G15" s="65"/>
      <c r="H15" s="65"/>
      <c r="I15" s="66"/>
      <c r="J15" s="58"/>
      <c r="K15" s="67"/>
      <c r="L15" s="66"/>
      <c r="M15" s="58"/>
    </row>
  </sheetData>
  <mergeCells count="2">
    <mergeCell ref="C12:M12"/>
    <mergeCell ref="B4:L4"/>
  </mergeCells>
  <phoneticPr fontId="0" type="noConversion"/>
  <pageMargins left="0.52" right="0.55000000000000004" top="0.56000000000000005" bottom="1" header="0.37" footer="0.5"/>
  <pageSetup scale="7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O52"/>
  <sheetViews>
    <sheetView workbookViewId="0">
      <selection activeCell="G12" sqref="G12"/>
    </sheetView>
  </sheetViews>
  <sheetFormatPr defaultRowHeight="13.2" x14ac:dyDescent="0.25"/>
  <sheetData>
    <row r="1" spans="1:15" ht="21" x14ac:dyDescent="0.4">
      <c r="A1" s="290" t="s">
        <v>345</v>
      </c>
      <c r="B1" s="291"/>
      <c r="C1" s="291"/>
      <c r="D1" s="291"/>
      <c r="E1" s="291"/>
      <c r="F1" s="291"/>
      <c r="G1" s="291"/>
      <c r="H1" s="291"/>
      <c r="I1" s="291"/>
      <c r="J1" s="291"/>
      <c r="K1" s="291"/>
      <c r="L1" s="291"/>
      <c r="M1" s="291"/>
      <c r="N1" s="118"/>
      <c r="O1" s="118"/>
    </row>
    <row r="2" spans="1:15" ht="21" customHeight="1" x14ac:dyDescent="0.25">
      <c r="A2" s="300" t="s">
        <v>306</v>
      </c>
      <c r="B2" s="300"/>
      <c r="C2" s="300"/>
      <c r="D2" s="300"/>
      <c r="E2" s="300"/>
      <c r="F2" s="300"/>
      <c r="G2" s="300"/>
      <c r="H2" s="300"/>
      <c r="I2" s="300"/>
      <c r="J2" s="300"/>
      <c r="K2" s="300"/>
      <c r="L2" s="300"/>
      <c r="M2" s="300"/>
      <c r="N2" s="118"/>
      <c r="O2" s="118"/>
    </row>
    <row r="3" spans="1:15" ht="13.8" x14ac:dyDescent="0.25">
      <c r="A3" s="225"/>
      <c r="B3" s="225"/>
      <c r="C3" s="225"/>
      <c r="D3" s="225"/>
      <c r="E3" s="225"/>
      <c r="F3" s="225"/>
      <c r="G3" s="225"/>
      <c r="H3" s="225"/>
      <c r="I3" s="225"/>
      <c r="J3" s="225"/>
      <c r="K3" s="226"/>
      <c r="L3" s="226"/>
      <c r="M3" s="226"/>
      <c r="N3" s="118"/>
      <c r="O3" s="118"/>
    </row>
    <row r="4" spans="1:15" ht="52.5" customHeight="1" x14ac:dyDescent="0.25">
      <c r="A4" s="292" t="s">
        <v>304</v>
      </c>
      <c r="B4" s="292"/>
      <c r="C4" s="292"/>
      <c r="D4" s="292"/>
      <c r="E4" s="292"/>
      <c r="F4" s="292"/>
      <c r="G4" s="292"/>
      <c r="H4" s="292"/>
      <c r="I4" s="292"/>
      <c r="J4" s="292"/>
      <c r="K4" s="292"/>
      <c r="L4" s="292"/>
      <c r="M4" s="292"/>
      <c r="N4" s="118"/>
      <c r="O4" s="118"/>
    </row>
    <row r="5" spans="1:15" ht="14.4" x14ac:dyDescent="0.3">
      <c r="A5" s="227"/>
      <c r="B5" s="227"/>
      <c r="C5" s="227"/>
      <c r="D5" s="227"/>
      <c r="E5" s="227"/>
      <c r="F5" s="227"/>
      <c r="G5" s="227"/>
      <c r="H5" s="227"/>
      <c r="I5" s="227"/>
      <c r="J5" s="227"/>
      <c r="K5" s="118"/>
      <c r="L5" s="228"/>
      <c r="M5" s="228" t="s">
        <v>346</v>
      </c>
      <c r="N5" s="118"/>
      <c r="O5" s="118"/>
    </row>
    <row r="6" spans="1:15" ht="36.75" customHeight="1" x14ac:dyDescent="0.25">
      <c r="A6" s="118"/>
      <c r="B6" s="118"/>
      <c r="C6" s="118"/>
      <c r="D6" s="118"/>
      <c r="E6" s="118"/>
      <c r="F6" s="118"/>
      <c r="G6" s="118"/>
      <c r="H6" s="118"/>
      <c r="I6" s="118"/>
      <c r="J6" s="118"/>
      <c r="K6" s="118"/>
      <c r="L6" s="301" t="s">
        <v>347</v>
      </c>
      <c r="M6" s="301"/>
      <c r="N6" s="118"/>
      <c r="O6" s="118"/>
    </row>
    <row r="7" spans="1:15" ht="13.8" thickBot="1" x14ac:dyDescent="0.3">
      <c r="A7" s="293" t="s">
        <v>348</v>
      </c>
      <c r="B7" s="293"/>
      <c r="C7" s="293"/>
      <c r="D7" s="293"/>
      <c r="E7" s="293"/>
      <c r="F7" s="293"/>
      <c r="G7" s="293"/>
      <c r="H7" s="293"/>
      <c r="I7" s="293"/>
      <c r="J7" s="293"/>
      <c r="K7" s="293"/>
      <c r="L7" s="293">
        <f>'Detail Table'!M10</f>
        <v>0</v>
      </c>
      <c r="M7" s="293"/>
      <c r="N7" s="118"/>
      <c r="O7" s="118"/>
    </row>
    <row r="8" spans="1:15" x14ac:dyDescent="0.25">
      <c r="A8" s="118"/>
      <c r="B8" s="118"/>
      <c r="C8" s="118"/>
      <c r="D8" s="118"/>
      <c r="E8" s="118"/>
      <c r="F8" s="118"/>
      <c r="G8" s="294" t="s">
        <v>349</v>
      </c>
      <c r="H8" s="294"/>
      <c r="I8" s="294"/>
      <c r="J8" s="294"/>
      <c r="K8" s="294"/>
      <c r="L8" s="299"/>
      <c r="M8" s="299"/>
      <c r="N8" s="118"/>
      <c r="O8" s="118"/>
    </row>
    <row r="9" spans="1:15" x14ac:dyDescent="0.25">
      <c r="A9" s="118"/>
      <c r="B9" s="118"/>
      <c r="C9" s="118"/>
      <c r="D9" s="118"/>
      <c r="E9" s="118"/>
      <c r="F9" s="118"/>
      <c r="G9" s="272" t="s">
        <v>324</v>
      </c>
      <c r="H9" s="272"/>
      <c r="I9" s="272"/>
      <c r="J9" s="272"/>
      <c r="K9" s="272"/>
      <c r="L9" s="272"/>
      <c r="M9" s="272"/>
      <c r="N9" s="118"/>
      <c r="O9" s="118"/>
    </row>
    <row r="10" spans="1:15" x14ac:dyDescent="0.25">
      <c r="A10" s="118"/>
      <c r="B10" s="118"/>
      <c r="C10" s="118"/>
      <c r="D10" s="118"/>
      <c r="E10" s="118"/>
      <c r="F10" s="118"/>
      <c r="G10" s="272" t="s">
        <v>325</v>
      </c>
      <c r="H10" s="272"/>
      <c r="I10" s="272"/>
      <c r="J10" s="272"/>
      <c r="K10" s="272"/>
      <c r="L10" s="272"/>
      <c r="M10" s="272"/>
      <c r="N10" s="118"/>
      <c r="O10" s="118"/>
    </row>
    <row r="11" spans="1:15" ht="13.8" thickBot="1" x14ac:dyDescent="0.3">
      <c r="A11" s="118"/>
      <c r="B11" s="118"/>
      <c r="C11" s="118"/>
      <c r="D11" s="118"/>
      <c r="E11" s="118"/>
      <c r="F11" s="118"/>
      <c r="G11" s="298" t="s">
        <v>350</v>
      </c>
      <c r="H11" s="298"/>
      <c r="I11" s="298"/>
      <c r="J11" s="298"/>
      <c r="K11" s="298"/>
      <c r="L11" s="298"/>
      <c r="M11" s="298"/>
      <c r="N11" s="118"/>
      <c r="O11" s="118"/>
    </row>
    <row r="12" spans="1:15" ht="15" thickTop="1" x14ac:dyDescent="0.3">
      <c r="A12" s="118"/>
      <c r="B12" s="118"/>
      <c r="C12" s="118"/>
      <c r="D12" s="118"/>
      <c r="E12" s="118"/>
      <c r="F12" s="118"/>
      <c r="G12" s="118"/>
      <c r="H12" s="118"/>
      <c r="I12" s="118"/>
      <c r="J12" s="297" t="s">
        <v>305</v>
      </c>
      <c r="K12" s="297"/>
      <c r="L12" s="295">
        <f>SUM(L8:M11)</f>
        <v>0</v>
      </c>
      <c r="M12" s="296"/>
      <c r="N12" s="118"/>
      <c r="O12" s="118"/>
    </row>
    <row r="13" spans="1:15" x14ac:dyDescent="0.25">
      <c r="A13" s="118"/>
      <c r="B13" s="118"/>
      <c r="C13" s="118"/>
      <c r="D13" s="118"/>
      <c r="E13" s="118"/>
      <c r="F13" s="118"/>
      <c r="G13" s="118"/>
      <c r="H13" s="118"/>
      <c r="I13" s="118"/>
      <c r="J13" s="118"/>
      <c r="K13" s="118"/>
      <c r="L13" s="118"/>
      <c r="M13" s="118"/>
      <c r="N13" s="118"/>
      <c r="O13" s="118"/>
    </row>
    <row r="14" spans="1:15" x14ac:dyDescent="0.25">
      <c r="A14" s="118"/>
      <c r="B14" s="118"/>
      <c r="C14" s="118"/>
      <c r="D14" s="118"/>
      <c r="E14" s="118"/>
      <c r="F14" s="118"/>
      <c r="G14" s="118"/>
      <c r="H14" s="118"/>
      <c r="I14" s="118"/>
      <c r="J14" s="118"/>
      <c r="K14" s="118"/>
      <c r="L14" s="118"/>
      <c r="M14" s="118"/>
      <c r="N14" s="118"/>
      <c r="O14" s="118"/>
    </row>
    <row r="15" spans="1:15" x14ac:dyDescent="0.25">
      <c r="A15" s="118"/>
      <c r="B15" s="118"/>
      <c r="C15" s="118"/>
      <c r="D15" s="118"/>
      <c r="E15" s="118"/>
      <c r="F15" s="118"/>
      <c r="G15" s="118"/>
      <c r="H15" s="118"/>
      <c r="I15" s="118"/>
      <c r="J15" s="118"/>
      <c r="K15" s="118"/>
      <c r="L15" s="118"/>
      <c r="M15" s="118"/>
      <c r="N15" s="118"/>
      <c r="O15" s="118"/>
    </row>
    <row r="16" spans="1:15" x14ac:dyDescent="0.25">
      <c r="A16" s="118"/>
      <c r="B16" s="118"/>
      <c r="C16" s="118"/>
      <c r="D16" s="118"/>
      <c r="E16" s="118"/>
      <c r="F16" s="118"/>
      <c r="G16" s="118"/>
      <c r="H16" s="118"/>
      <c r="I16" s="118"/>
      <c r="J16" s="118"/>
      <c r="K16" s="118"/>
      <c r="L16" s="118"/>
      <c r="M16" s="118"/>
      <c r="N16" s="118"/>
      <c r="O16" s="118"/>
    </row>
    <row r="17" spans="1:15" x14ac:dyDescent="0.25">
      <c r="A17" s="118"/>
      <c r="B17" s="118"/>
      <c r="C17" s="118"/>
      <c r="D17" s="118"/>
      <c r="E17" s="118"/>
      <c r="F17" s="118"/>
      <c r="G17" s="118"/>
      <c r="H17" s="118"/>
      <c r="I17" s="118"/>
      <c r="J17" s="118"/>
      <c r="K17" s="118"/>
      <c r="L17" s="118"/>
      <c r="M17" s="118"/>
      <c r="N17" s="118"/>
      <c r="O17" s="118"/>
    </row>
    <row r="18" spans="1:15" x14ac:dyDescent="0.25">
      <c r="A18" s="118"/>
      <c r="B18" s="118"/>
      <c r="C18" s="118"/>
      <c r="D18" s="118"/>
      <c r="E18" s="118"/>
      <c r="F18" s="118"/>
      <c r="G18" s="118"/>
      <c r="H18" s="118"/>
      <c r="I18" s="118"/>
      <c r="J18" s="118"/>
      <c r="K18" s="118"/>
      <c r="L18" s="118"/>
      <c r="M18" s="118"/>
      <c r="N18" s="118"/>
      <c r="O18" s="118"/>
    </row>
    <row r="19" spans="1:15" x14ac:dyDescent="0.25">
      <c r="A19" s="118"/>
      <c r="B19" s="118"/>
      <c r="C19" s="118"/>
      <c r="D19" s="118"/>
      <c r="E19" s="118"/>
      <c r="F19" s="118"/>
      <c r="G19" s="118"/>
      <c r="H19" s="118"/>
      <c r="I19" s="118"/>
      <c r="J19" s="118"/>
      <c r="K19" s="118"/>
      <c r="L19" s="118"/>
      <c r="M19" s="118"/>
      <c r="N19" s="118"/>
      <c r="O19" s="118"/>
    </row>
    <row r="20" spans="1:15" x14ac:dyDescent="0.25">
      <c r="A20" s="118"/>
      <c r="B20" s="118"/>
      <c r="C20" s="118"/>
      <c r="D20" s="118"/>
      <c r="E20" s="118"/>
      <c r="F20" s="118"/>
      <c r="G20" s="118"/>
      <c r="H20" s="118"/>
      <c r="I20" s="118"/>
      <c r="J20" s="118"/>
      <c r="K20" s="118"/>
      <c r="L20" s="118"/>
      <c r="M20" s="118"/>
      <c r="N20" s="118"/>
      <c r="O20" s="118"/>
    </row>
    <row r="21" spans="1:15" x14ac:dyDescent="0.25">
      <c r="A21" s="118"/>
      <c r="B21" s="118"/>
      <c r="C21" s="118"/>
      <c r="D21" s="118"/>
      <c r="E21" s="118"/>
      <c r="F21" s="118"/>
      <c r="G21" s="118"/>
      <c r="H21" s="118"/>
      <c r="I21" s="118"/>
      <c r="J21" s="118"/>
      <c r="K21" s="118"/>
      <c r="L21" s="118"/>
      <c r="M21" s="118"/>
      <c r="N21" s="118"/>
      <c r="O21" s="118"/>
    </row>
    <row r="22" spans="1:15" x14ac:dyDescent="0.25">
      <c r="A22" s="118"/>
      <c r="B22" s="118"/>
      <c r="C22" s="118"/>
      <c r="D22" s="118"/>
      <c r="E22" s="118"/>
      <c r="F22" s="118"/>
      <c r="G22" s="118"/>
      <c r="H22" s="118"/>
      <c r="I22" s="118"/>
      <c r="J22" s="118"/>
      <c r="K22" s="118"/>
      <c r="L22" s="118"/>
      <c r="M22" s="118"/>
      <c r="N22" s="118"/>
      <c r="O22" s="118"/>
    </row>
    <row r="23" spans="1:15" x14ac:dyDescent="0.25">
      <c r="A23" s="118"/>
      <c r="B23" s="118"/>
      <c r="C23" s="118"/>
      <c r="D23" s="118"/>
      <c r="E23" s="118"/>
      <c r="F23" s="118"/>
      <c r="G23" s="118"/>
      <c r="H23" s="118"/>
      <c r="I23" s="118"/>
      <c r="J23" s="118"/>
      <c r="K23" s="118"/>
      <c r="L23" s="118"/>
      <c r="M23" s="118"/>
      <c r="N23" s="118"/>
      <c r="O23" s="118"/>
    </row>
    <row r="24" spans="1:15" x14ac:dyDescent="0.25">
      <c r="A24" s="118"/>
      <c r="B24" s="118"/>
      <c r="C24" s="118"/>
      <c r="D24" s="118"/>
      <c r="E24" s="118"/>
      <c r="F24" s="118"/>
      <c r="G24" s="118"/>
      <c r="H24" s="118"/>
      <c r="I24" s="118"/>
      <c r="J24" s="118"/>
      <c r="K24" s="118"/>
      <c r="L24" s="118"/>
      <c r="M24" s="118"/>
      <c r="N24" s="118"/>
      <c r="O24" s="118"/>
    </row>
    <row r="25" spans="1:15" x14ac:dyDescent="0.25">
      <c r="A25" s="118"/>
      <c r="B25" s="118"/>
      <c r="C25" s="118"/>
      <c r="D25" s="118"/>
      <c r="E25" s="118"/>
      <c r="F25" s="118"/>
      <c r="G25" s="118"/>
      <c r="H25" s="118"/>
      <c r="I25" s="118"/>
      <c r="J25" s="118"/>
      <c r="K25" s="118"/>
      <c r="L25" s="118"/>
      <c r="M25" s="118"/>
      <c r="N25" s="118"/>
      <c r="O25" s="118"/>
    </row>
    <row r="26" spans="1:15" x14ac:dyDescent="0.25">
      <c r="A26" s="118"/>
      <c r="B26" s="118"/>
      <c r="C26" s="118"/>
      <c r="D26" s="118"/>
      <c r="E26" s="118"/>
      <c r="F26" s="118"/>
      <c r="G26" s="118"/>
      <c r="H26" s="118"/>
      <c r="I26" s="118"/>
      <c r="J26" s="118"/>
      <c r="K26" s="118"/>
      <c r="L26" s="118"/>
      <c r="M26" s="118"/>
      <c r="N26" s="118"/>
      <c r="O26" s="118"/>
    </row>
    <row r="27" spans="1:15" x14ac:dyDescent="0.25">
      <c r="A27" s="118"/>
      <c r="B27" s="118"/>
      <c r="C27" s="118"/>
      <c r="D27" s="118"/>
      <c r="E27" s="118"/>
      <c r="F27" s="118"/>
      <c r="G27" s="118"/>
      <c r="H27" s="118"/>
      <c r="I27" s="118"/>
      <c r="J27" s="118"/>
      <c r="K27" s="118"/>
      <c r="L27" s="118"/>
      <c r="M27" s="118"/>
      <c r="N27" s="118"/>
      <c r="O27" s="118"/>
    </row>
    <row r="28" spans="1:15" x14ac:dyDescent="0.25">
      <c r="A28" s="118"/>
      <c r="B28" s="118"/>
      <c r="C28" s="118"/>
      <c r="D28" s="118"/>
      <c r="E28" s="118"/>
      <c r="F28" s="118"/>
      <c r="G28" s="118"/>
      <c r="H28" s="118"/>
      <c r="I28" s="118"/>
      <c r="J28" s="118"/>
      <c r="K28" s="118"/>
      <c r="L28" s="118"/>
      <c r="M28" s="118"/>
      <c r="N28" s="118"/>
      <c r="O28" s="118"/>
    </row>
    <row r="29" spans="1:15" x14ac:dyDescent="0.25">
      <c r="A29" s="118"/>
      <c r="B29" s="118"/>
      <c r="C29" s="118"/>
      <c r="D29" s="118"/>
      <c r="E29" s="118"/>
      <c r="F29" s="118"/>
      <c r="G29" s="118"/>
      <c r="H29" s="118"/>
      <c r="I29" s="118"/>
      <c r="J29" s="118"/>
      <c r="K29" s="118"/>
      <c r="L29" s="118"/>
      <c r="M29" s="118"/>
      <c r="N29" s="118"/>
      <c r="O29" s="118"/>
    </row>
    <row r="30" spans="1:15" x14ac:dyDescent="0.25">
      <c r="A30" s="118"/>
      <c r="B30" s="118"/>
      <c r="C30" s="118"/>
      <c r="D30" s="118"/>
      <c r="E30" s="118"/>
      <c r="F30" s="118"/>
      <c r="G30" s="118"/>
      <c r="H30" s="118"/>
      <c r="I30" s="118"/>
      <c r="J30" s="118"/>
      <c r="K30" s="118"/>
      <c r="L30" s="118"/>
      <c r="M30" s="118"/>
      <c r="N30" s="118"/>
      <c r="O30" s="118"/>
    </row>
    <row r="31" spans="1:15" x14ac:dyDescent="0.25">
      <c r="A31" s="118"/>
      <c r="B31" s="118"/>
      <c r="C31" s="118"/>
      <c r="D31" s="118"/>
      <c r="E31" s="118"/>
      <c r="F31" s="118"/>
      <c r="G31" s="118"/>
      <c r="H31" s="118"/>
      <c r="I31" s="118"/>
      <c r="J31" s="118"/>
      <c r="K31" s="118"/>
      <c r="L31" s="118"/>
      <c r="M31" s="118"/>
      <c r="N31" s="118"/>
      <c r="O31" s="118"/>
    </row>
    <row r="32" spans="1:15" x14ac:dyDescent="0.25">
      <c r="A32" s="118"/>
      <c r="B32" s="118"/>
      <c r="C32" s="118"/>
      <c r="D32" s="118"/>
      <c r="E32" s="118"/>
      <c r="F32" s="118"/>
      <c r="G32" s="118"/>
      <c r="H32" s="118"/>
      <c r="I32" s="118"/>
      <c r="J32" s="118"/>
      <c r="K32" s="118"/>
      <c r="L32" s="118"/>
      <c r="M32" s="118"/>
      <c r="N32" s="118"/>
      <c r="O32" s="118"/>
    </row>
    <row r="33" spans="1:15" x14ac:dyDescent="0.25">
      <c r="A33" s="118"/>
      <c r="B33" s="118"/>
      <c r="C33" s="118"/>
      <c r="D33" s="118"/>
      <c r="E33" s="118"/>
      <c r="F33" s="118"/>
      <c r="G33" s="118"/>
      <c r="H33" s="118"/>
      <c r="I33" s="118"/>
      <c r="J33" s="118"/>
      <c r="K33" s="118"/>
      <c r="L33" s="118"/>
      <c r="M33" s="118"/>
      <c r="N33" s="118"/>
      <c r="O33" s="118"/>
    </row>
    <row r="34" spans="1:15" x14ac:dyDescent="0.25">
      <c r="A34" s="118"/>
      <c r="B34" s="118"/>
      <c r="C34" s="118"/>
      <c r="D34" s="118"/>
      <c r="E34" s="118"/>
      <c r="F34" s="118"/>
      <c r="G34" s="118"/>
      <c r="H34" s="118"/>
      <c r="I34" s="118"/>
      <c r="J34" s="118"/>
      <c r="K34" s="118"/>
      <c r="L34" s="118"/>
      <c r="M34" s="118"/>
      <c r="N34" s="118"/>
      <c r="O34" s="118"/>
    </row>
    <row r="35" spans="1:15" x14ac:dyDescent="0.25">
      <c r="A35" s="118"/>
      <c r="B35" s="118"/>
      <c r="C35" s="118"/>
      <c r="D35" s="118"/>
      <c r="E35" s="118"/>
      <c r="F35" s="118"/>
      <c r="G35" s="118"/>
      <c r="H35" s="118"/>
      <c r="I35" s="118"/>
      <c r="J35" s="118"/>
      <c r="K35" s="118"/>
      <c r="L35" s="118"/>
      <c r="M35" s="118"/>
      <c r="N35" s="118"/>
      <c r="O35" s="118"/>
    </row>
    <row r="36" spans="1:15" x14ac:dyDescent="0.25">
      <c r="A36" s="118"/>
      <c r="B36" s="118"/>
      <c r="C36" s="118"/>
      <c r="D36" s="118"/>
      <c r="E36" s="118"/>
      <c r="F36" s="118"/>
      <c r="G36" s="118"/>
      <c r="H36" s="118"/>
      <c r="I36" s="118"/>
      <c r="J36" s="118"/>
      <c r="K36" s="118"/>
      <c r="L36" s="118"/>
      <c r="M36" s="118"/>
      <c r="N36" s="118"/>
      <c r="O36" s="118"/>
    </row>
    <row r="37" spans="1:15" x14ac:dyDescent="0.25">
      <c r="A37" s="118"/>
      <c r="B37" s="118"/>
      <c r="C37" s="118"/>
      <c r="D37" s="118"/>
      <c r="E37" s="118"/>
      <c r="F37" s="118"/>
      <c r="G37" s="118"/>
      <c r="H37" s="118"/>
      <c r="I37" s="118"/>
      <c r="J37" s="118"/>
      <c r="K37" s="118"/>
      <c r="L37" s="118"/>
      <c r="M37" s="118"/>
      <c r="N37" s="118"/>
      <c r="O37" s="118"/>
    </row>
    <row r="38" spans="1:15" x14ac:dyDescent="0.25">
      <c r="A38" s="118"/>
      <c r="B38" s="118"/>
      <c r="C38" s="118"/>
      <c r="D38" s="118"/>
      <c r="E38" s="118"/>
      <c r="F38" s="118"/>
      <c r="G38" s="118"/>
      <c r="H38" s="118"/>
      <c r="I38" s="118"/>
      <c r="J38" s="118"/>
      <c r="K38" s="118"/>
      <c r="L38" s="118"/>
      <c r="M38" s="118"/>
      <c r="N38" s="118"/>
      <c r="O38" s="118"/>
    </row>
    <row r="39" spans="1:15" x14ac:dyDescent="0.25">
      <c r="A39" s="118"/>
      <c r="B39" s="118"/>
      <c r="C39" s="118"/>
      <c r="D39" s="118"/>
      <c r="E39" s="118"/>
      <c r="F39" s="118"/>
      <c r="G39" s="118"/>
      <c r="H39" s="118"/>
      <c r="I39" s="118"/>
      <c r="J39" s="118"/>
      <c r="K39" s="118"/>
      <c r="L39" s="118"/>
      <c r="M39" s="118"/>
      <c r="N39" s="118"/>
      <c r="O39" s="118"/>
    </row>
    <row r="40" spans="1:15" x14ac:dyDescent="0.25">
      <c r="A40" s="118"/>
      <c r="B40" s="118"/>
      <c r="C40" s="118"/>
      <c r="D40" s="118"/>
      <c r="E40" s="118"/>
      <c r="F40" s="118"/>
      <c r="G40" s="118"/>
      <c r="H40" s="118"/>
      <c r="I40" s="118"/>
      <c r="J40" s="118"/>
      <c r="K40" s="118"/>
      <c r="L40" s="118"/>
      <c r="M40" s="118"/>
      <c r="N40" s="118"/>
      <c r="O40" s="118"/>
    </row>
    <row r="41" spans="1:15" x14ac:dyDescent="0.25">
      <c r="A41" s="118"/>
      <c r="B41" s="118"/>
      <c r="C41" s="118"/>
      <c r="D41" s="118"/>
      <c r="E41" s="118"/>
      <c r="F41" s="118"/>
      <c r="G41" s="118"/>
      <c r="H41" s="118"/>
      <c r="I41" s="118"/>
      <c r="J41" s="118"/>
      <c r="K41" s="118"/>
      <c r="L41" s="118"/>
      <c r="M41" s="118"/>
      <c r="N41" s="118"/>
      <c r="O41" s="118"/>
    </row>
    <row r="42" spans="1:15" x14ac:dyDescent="0.25">
      <c r="A42" s="118"/>
      <c r="B42" s="118"/>
      <c r="C42" s="118"/>
      <c r="D42" s="118"/>
      <c r="E42" s="118"/>
      <c r="F42" s="118"/>
      <c r="G42" s="118"/>
      <c r="H42" s="118"/>
      <c r="I42" s="118"/>
      <c r="J42" s="118"/>
      <c r="K42" s="118"/>
      <c r="L42" s="118"/>
      <c r="M42" s="118"/>
      <c r="N42" s="118"/>
      <c r="O42" s="118"/>
    </row>
    <row r="43" spans="1:15" x14ac:dyDescent="0.25">
      <c r="A43" s="118"/>
      <c r="B43" s="118"/>
      <c r="C43" s="118"/>
      <c r="D43" s="118"/>
      <c r="E43" s="118"/>
      <c r="F43" s="118"/>
      <c r="G43" s="118"/>
      <c r="H43" s="118"/>
      <c r="I43" s="118"/>
      <c r="J43" s="118"/>
      <c r="K43" s="118"/>
      <c r="L43" s="118"/>
      <c r="M43" s="118"/>
      <c r="N43" s="118"/>
      <c r="O43" s="118"/>
    </row>
    <row r="44" spans="1:15" x14ac:dyDescent="0.25">
      <c r="A44" s="118"/>
      <c r="B44" s="118"/>
      <c r="C44" s="118"/>
      <c r="D44" s="118"/>
      <c r="E44" s="118"/>
      <c r="F44" s="118"/>
      <c r="G44" s="118"/>
      <c r="H44" s="118"/>
      <c r="I44" s="118"/>
      <c r="J44" s="118"/>
      <c r="K44" s="118"/>
      <c r="L44" s="118"/>
      <c r="M44" s="118"/>
      <c r="N44" s="118"/>
      <c r="O44" s="118"/>
    </row>
    <row r="45" spans="1:15" x14ac:dyDescent="0.25">
      <c r="A45" s="118"/>
      <c r="B45" s="118"/>
      <c r="C45" s="118"/>
      <c r="D45" s="118"/>
      <c r="E45" s="118"/>
      <c r="F45" s="118"/>
      <c r="G45" s="118"/>
      <c r="H45" s="118"/>
      <c r="I45" s="118"/>
      <c r="J45" s="118"/>
      <c r="K45" s="118"/>
      <c r="L45" s="118"/>
      <c r="M45" s="118"/>
      <c r="N45" s="118"/>
      <c r="O45" s="118"/>
    </row>
    <row r="46" spans="1:15" x14ac:dyDescent="0.25">
      <c r="A46" s="118"/>
      <c r="B46" s="118"/>
      <c r="C46" s="118"/>
      <c r="D46" s="118"/>
      <c r="E46" s="118"/>
      <c r="F46" s="118"/>
      <c r="G46" s="118"/>
      <c r="H46" s="118"/>
      <c r="I46" s="118"/>
      <c r="J46" s="118"/>
      <c r="K46" s="118"/>
      <c r="L46" s="118"/>
      <c r="M46" s="118"/>
      <c r="N46" s="118"/>
      <c r="O46" s="118"/>
    </row>
    <row r="47" spans="1:15" x14ac:dyDescent="0.25">
      <c r="A47" s="118"/>
      <c r="B47" s="118"/>
      <c r="C47" s="118"/>
      <c r="D47" s="118"/>
      <c r="E47" s="118"/>
      <c r="F47" s="118"/>
      <c r="G47" s="118"/>
      <c r="H47" s="118"/>
      <c r="I47" s="118"/>
      <c r="J47" s="118"/>
      <c r="K47" s="118"/>
      <c r="L47" s="118"/>
      <c r="M47" s="118"/>
      <c r="N47" s="118"/>
      <c r="O47" s="118"/>
    </row>
    <row r="48" spans="1:15" x14ac:dyDescent="0.25">
      <c r="A48" s="118"/>
      <c r="B48" s="118"/>
      <c r="C48" s="118"/>
      <c r="D48" s="118"/>
      <c r="E48" s="118"/>
      <c r="F48" s="118"/>
      <c r="G48" s="118"/>
      <c r="H48" s="118"/>
      <c r="I48" s="118"/>
      <c r="J48" s="118"/>
      <c r="K48" s="118"/>
      <c r="L48" s="118"/>
      <c r="M48" s="118"/>
      <c r="N48" s="118"/>
      <c r="O48" s="118"/>
    </row>
    <row r="49" spans="1:15" x14ac:dyDescent="0.25">
      <c r="A49" s="118"/>
      <c r="B49" s="118"/>
      <c r="C49" s="118"/>
      <c r="D49" s="118"/>
      <c r="E49" s="118"/>
      <c r="F49" s="118"/>
      <c r="G49" s="118"/>
      <c r="H49" s="118"/>
      <c r="I49" s="118"/>
      <c r="J49" s="118"/>
      <c r="K49" s="118"/>
      <c r="L49" s="118"/>
      <c r="M49" s="118"/>
      <c r="N49" s="118"/>
      <c r="O49" s="118"/>
    </row>
    <row r="50" spans="1:15" x14ac:dyDescent="0.25">
      <c r="A50" s="118"/>
      <c r="B50" s="118"/>
      <c r="C50" s="118"/>
      <c r="D50" s="118"/>
      <c r="E50" s="118"/>
      <c r="F50" s="118"/>
      <c r="G50" s="118"/>
      <c r="H50" s="118"/>
      <c r="I50" s="118"/>
      <c r="J50" s="118"/>
      <c r="K50" s="118"/>
      <c r="L50" s="118"/>
      <c r="M50" s="118"/>
      <c r="N50" s="118"/>
      <c r="O50" s="118"/>
    </row>
    <row r="51" spans="1:15" x14ac:dyDescent="0.25">
      <c r="A51" s="118"/>
      <c r="B51" s="118"/>
      <c r="C51" s="118"/>
      <c r="D51" s="118"/>
      <c r="E51" s="118"/>
      <c r="F51" s="118"/>
      <c r="G51" s="118"/>
      <c r="H51" s="118"/>
      <c r="I51" s="118"/>
      <c r="J51" s="118"/>
      <c r="K51" s="118"/>
      <c r="L51" s="118"/>
      <c r="M51" s="118"/>
      <c r="N51" s="118"/>
      <c r="O51" s="118"/>
    </row>
    <row r="52" spans="1:15" x14ac:dyDescent="0.25">
      <c r="A52" s="118"/>
      <c r="B52" s="118"/>
      <c r="C52" s="118"/>
      <c r="D52" s="118"/>
      <c r="E52" s="118"/>
      <c r="F52" s="118"/>
      <c r="G52" s="118"/>
      <c r="H52" s="118"/>
      <c r="I52" s="118"/>
      <c r="J52" s="118"/>
      <c r="K52" s="118"/>
      <c r="L52" s="118"/>
      <c r="M52" s="118"/>
      <c r="N52" s="118"/>
      <c r="O52" s="118"/>
    </row>
  </sheetData>
  <mergeCells count="16">
    <mergeCell ref="A1:M1"/>
    <mergeCell ref="A4:M4"/>
    <mergeCell ref="A7:K7"/>
    <mergeCell ref="G8:K8"/>
    <mergeCell ref="L12:M12"/>
    <mergeCell ref="J12:K12"/>
    <mergeCell ref="L7:M7"/>
    <mergeCell ref="L11:M11"/>
    <mergeCell ref="L8:M8"/>
    <mergeCell ref="L9:M9"/>
    <mergeCell ref="L10:M10"/>
    <mergeCell ref="A2:M2"/>
    <mergeCell ref="G9:K9"/>
    <mergeCell ref="G10:K10"/>
    <mergeCell ref="G11:K11"/>
    <mergeCell ref="L6:M6"/>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85"/>
  <sheetViews>
    <sheetView view="pageBreakPreview" zoomScaleNormal="100" zoomScaleSheetLayoutView="100" workbookViewId="0">
      <selection activeCell="H1" sqref="H1"/>
    </sheetView>
  </sheetViews>
  <sheetFormatPr defaultRowHeight="13.2" x14ac:dyDescent="0.25"/>
  <cols>
    <col min="1" max="1" width="4.6640625" customWidth="1"/>
    <col min="2" max="2" width="9" customWidth="1"/>
    <col min="9" max="9" width="10.44140625" customWidth="1"/>
    <col min="11" max="11" width="9.109375" style="41" customWidth="1"/>
    <col min="12" max="12" width="15.6640625" customWidth="1"/>
  </cols>
  <sheetData>
    <row r="1" spans="1:14" ht="18.75" customHeight="1" x14ac:dyDescent="0.25">
      <c r="A1" s="77" t="s">
        <v>33</v>
      </c>
      <c r="B1" s="76"/>
      <c r="C1" s="76"/>
      <c r="D1" s="9"/>
      <c r="E1" s="9"/>
      <c r="F1" s="229"/>
      <c r="G1" s="55" t="s">
        <v>20</v>
      </c>
      <c r="H1" s="56" t="str">
        <f>IF('Summary Table '!$E$4=0,"",'Summary Table '!$E$4)</f>
        <v/>
      </c>
      <c r="I1" s="57"/>
      <c r="J1" s="57"/>
      <c r="K1" s="57"/>
      <c r="L1" s="127" t="s">
        <v>36</v>
      </c>
      <c r="M1" s="230" t="str">
        <f>IF('Summary Table '!$M$4=0,"",'Summary Table '!$M$4)</f>
        <v/>
      </c>
      <c r="N1" s="231"/>
    </row>
    <row r="2" spans="1:14" ht="18.75" customHeight="1" x14ac:dyDescent="0.25">
      <c r="A2" s="126" t="s">
        <v>285</v>
      </c>
      <c r="B2" s="76"/>
      <c r="C2" s="76"/>
      <c r="D2" s="9"/>
      <c r="E2" s="9"/>
      <c r="F2" s="229"/>
      <c r="G2" s="55"/>
      <c r="H2" s="124"/>
      <c r="I2" s="125"/>
      <c r="J2" s="125"/>
      <c r="K2" s="125"/>
      <c r="L2" s="232"/>
      <c r="M2" s="159"/>
      <c r="N2" s="233"/>
    </row>
    <row r="3" spans="1:14" ht="41.25" customHeight="1" x14ac:dyDescent="0.25">
      <c r="A3" s="305" t="s">
        <v>32</v>
      </c>
      <c r="B3" s="306"/>
      <c r="C3" s="306"/>
      <c r="D3" s="306"/>
      <c r="E3" s="306"/>
      <c r="F3" s="234"/>
      <c r="G3" s="168"/>
      <c r="H3" s="148" t="s">
        <v>292</v>
      </c>
      <c r="I3" s="168"/>
      <c r="J3" s="154"/>
      <c r="K3" s="154"/>
      <c r="L3" s="123"/>
      <c r="M3" s="123"/>
      <c r="N3" s="123"/>
    </row>
    <row r="4" spans="1:14" ht="13.8" x14ac:dyDescent="0.25">
      <c r="A4" s="303" t="s">
        <v>351</v>
      </c>
      <c r="B4" s="303"/>
      <c r="C4" s="303"/>
      <c r="D4" s="303"/>
      <c r="E4" s="303"/>
      <c r="F4" s="303"/>
      <c r="G4" s="303"/>
      <c r="H4" s="303"/>
      <c r="I4" s="303"/>
      <c r="J4" s="303"/>
      <c r="K4" s="303"/>
      <c r="L4" s="303"/>
      <c r="M4" s="303"/>
      <c r="N4" s="303"/>
    </row>
    <row r="5" spans="1:14" ht="30" customHeight="1" x14ac:dyDescent="0.25">
      <c r="A5" s="148" t="s">
        <v>29</v>
      </c>
      <c r="B5" s="115"/>
      <c r="C5" s="115"/>
      <c r="D5" s="115"/>
      <c r="E5" s="115"/>
      <c r="F5" s="115"/>
      <c r="G5" s="115"/>
      <c r="H5" s="115"/>
      <c r="I5" s="115"/>
      <c r="J5" s="115"/>
      <c r="K5" s="115"/>
      <c r="L5" s="115"/>
      <c r="M5" s="115"/>
      <c r="N5" s="115"/>
    </row>
    <row r="6" spans="1:14" s="7" customFormat="1" ht="20.25" customHeight="1" x14ac:dyDescent="0.25">
      <c r="A6" s="304"/>
      <c r="B6" s="304"/>
      <c r="C6" s="304"/>
      <c r="D6" s="304"/>
      <c r="E6" s="304"/>
      <c r="F6" s="304"/>
      <c r="G6" s="304"/>
      <c r="H6" s="304"/>
      <c r="I6" s="304"/>
      <c r="J6" s="304"/>
      <c r="K6" s="304"/>
      <c r="L6" s="304"/>
      <c r="M6" s="304"/>
      <c r="N6" s="304"/>
    </row>
    <row r="7" spans="1:14" ht="13.8" x14ac:dyDescent="0.25">
      <c r="A7" s="303"/>
      <c r="B7" s="303"/>
      <c r="C7" s="303"/>
      <c r="D7" s="303"/>
      <c r="E7" s="303"/>
      <c r="F7" s="303"/>
      <c r="G7" s="303"/>
      <c r="H7" s="303"/>
      <c r="I7" s="303"/>
      <c r="J7" s="303"/>
      <c r="K7" s="303"/>
      <c r="L7" s="303"/>
      <c r="M7" s="303"/>
      <c r="N7" s="303"/>
    </row>
    <row r="8" spans="1:14" ht="13.8" x14ac:dyDescent="0.25">
      <c r="A8" s="302" t="s">
        <v>279</v>
      </c>
      <c r="B8" s="303"/>
      <c r="C8" s="303"/>
      <c r="D8" s="303"/>
      <c r="E8" s="303"/>
      <c r="F8" s="303"/>
      <c r="G8" s="303"/>
      <c r="H8" s="303"/>
      <c r="I8" s="303"/>
      <c r="J8" s="303"/>
      <c r="K8" s="303"/>
      <c r="L8" s="303"/>
      <c r="M8" s="303"/>
      <c r="N8" s="303"/>
    </row>
    <row r="9" spans="1:14" ht="13.8" x14ac:dyDescent="0.25">
      <c r="A9" s="303"/>
      <c r="B9" s="303"/>
      <c r="C9" s="303"/>
      <c r="D9" s="303"/>
      <c r="E9" s="303"/>
      <c r="F9" s="303"/>
      <c r="G9" s="303"/>
      <c r="H9" s="303"/>
      <c r="I9" s="303"/>
      <c r="J9" s="303"/>
      <c r="K9" s="303"/>
      <c r="L9" s="303"/>
      <c r="M9" s="303"/>
      <c r="N9" s="303"/>
    </row>
    <row r="10" spans="1:14" ht="13.8" x14ac:dyDescent="0.25">
      <c r="A10" s="303"/>
      <c r="B10" s="303"/>
      <c r="C10" s="303"/>
      <c r="D10" s="303"/>
      <c r="E10" s="303"/>
      <c r="F10" s="303"/>
      <c r="G10" s="303"/>
      <c r="H10" s="303"/>
      <c r="I10" s="303"/>
      <c r="J10" s="303"/>
      <c r="K10" s="303"/>
      <c r="L10" s="303"/>
      <c r="M10" s="303"/>
      <c r="N10" s="303"/>
    </row>
    <row r="11" spans="1:14" ht="13.8" x14ac:dyDescent="0.25">
      <c r="A11" s="302" t="s">
        <v>30</v>
      </c>
      <c r="B11" s="303"/>
      <c r="C11" s="303"/>
      <c r="D11" s="303"/>
      <c r="E11" s="303"/>
      <c r="F11" s="303"/>
      <c r="G11" s="303"/>
      <c r="H11" s="303"/>
      <c r="I11" s="303"/>
      <c r="J11" s="303"/>
      <c r="K11" s="303"/>
      <c r="L11" s="303"/>
      <c r="M11" s="303"/>
      <c r="N11" s="303"/>
    </row>
    <row r="12" spans="1:14" s="62" customFormat="1" ht="13.8" x14ac:dyDescent="0.25">
      <c r="A12" s="303"/>
      <c r="B12" s="303"/>
      <c r="C12" s="303"/>
      <c r="D12" s="303"/>
      <c r="E12" s="303"/>
      <c r="F12" s="303"/>
      <c r="G12" s="303"/>
      <c r="H12" s="303"/>
      <c r="I12" s="303"/>
      <c r="J12" s="303"/>
      <c r="K12" s="303"/>
      <c r="L12" s="303"/>
      <c r="M12" s="303"/>
      <c r="N12" s="303"/>
    </row>
    <row r="13" spans="1:14" s="62" customFormat="1" ht="13.8" x14ac:dyDescent="0.25">
      <c r="A13" s="303"/>
      <c r="B13" s="303"/>
      <c r="C13" s="303"/>
      <c r="D13" s="303"/>
      <c r="E13" s="303"/>
      <c r="F13" s="303"/>
      <c r="G13" s="303"/>
      <c r="H13" s="303"/>
      <c r="I13" s="303"/>
      <c r="J13" s="303"/>
      <c r="K13" s="303"/>
      <c r="L13" s="303"/>
      <c r="M13" s="303"/>
      <c r="N13" s="303"/>
    </row>
    <row r="14" spans="1:14" s="62" customFormat="1" ht="13.8" x14ac:dyDescent="0.25">
      <c r="A14" s="303"/>
      <c r="B14" s="303"/>
      <c r="C14" s="303"/>
      <c r="D14" s="303"/>
      <c r="E14" s="303"/>
      <c r="F14" s="303"/>
      <c r="G14" s="303"/>
      <c r="H14" s="303"/>
      <c r="I14" s="303"/>
      <c r="J14" s="303"/>
      <c r="K14" s="303"/>
      <c r="L14" s="303"/>
      <c r="M14" s="303"/>
      <c r="N14" s="303"/>
    </row>
    <row r="15" spans="1:14" ht="13.8" x14ac:dyDescent="0.25">
      <c r="A15" s="302" t="s">
        <v>31</v>
      </c>
      <c r="B15" s="303"/>
      <c r="C15" s="303"/>
      <c r="D15" s="303"/>
      <c r="E15" s="303"/>
      <c r="F15" s="303"/>
      <c r="G15" s="303"/>
      <c r="H15" s="303"/>
      <c r="I15" s="303"/>
      <c r="J15" s="303"/>
      <c r="K15" s="303"/>
      <c r="L15" s="303"/>
      <c r="M15" s="303"/>
      <c r="N15" s="303"/>
    </row>
    <row r="16" spans="1:14" s="62" customFormat="1" x14ac:dyDescent="0.25">
      <c r="A16" s="235"/>
      <c r="B16" s="235"/>
      <c r="C16" s="235"/>
      <c r="D16" s="235"/>
      <c r="E16" s="235"/>
      <c r="F16" s="236"/>
      <c r="G16" s="237"/>
      <c r="H16" s="237"/>
      <c r="I16" s="237"/>
      <c r="J16" s="238"/>
      <c r="K16" s="239"/>
      <c r="L16" s="237"/>
      <c r="M16" s="237"/>
      <c r="N16" s="3"/>
    </row>
    <row r="17" spans="1:14" x14ac:dyDescent="0.25">
      <c r="A17" s="118"/>
      <c r="B17" s="118"/>
      <c r="C17" s="118"/>
      <c r="D17" s="118"/>
      <c r="E17" s="118"/>
      <c r="F17" s="118"/>
      <c r="G17" s="118"/>
      <c r="H17" s="118"/>
      <c r="I17" s="118"/>
      <c r="J17" s="118"/>
      <c r="K17" s="240"/>
      <c r="L17" s="118"/>
      <c r="M17" s="118"/>
      <c r="N17" s="118"/>
    </row>
    <row r="18" spans="1:14" x14ac:dyDescent="0.25">
      <c r="A18" s="118"/>
      <c r="B18" s="118"/>
      <c r="C18" s="118"/>
      <c r="D18" s="118"/>
      <c r="E18" s="118"/>
      <c r="F18" s="118"/>
      <c r="G18" s="118"/>
      <c r="H18" s="118"/>
      <c r="I18" s="118"/>
      <c r="J18" s="118"/>
      <c r="K18" s="240"/>
      <c r="L18" s="118"/>
      <c r="M18" s="118"/>
      <c r="N18" s="118"/>
    </row>
    <row r="19" spans="1:14" x14ac:dyDescent="0.25">
      <c r="A19" s="118"/>
      <c r="B19" s="118"/>
      <c r="C19" s="118"/>
      <c r="D19" s="118"/>
      <c r="E19" s="118"/>
      <c r="F19" s="118"/>
      <c r="G19" s="118"/>
      <c r="H19" s="118"/>
      <c r="I19" s="118"/>
      <c r="J19" s="118"/>
      <c r="K19" s="240"/>
      <c r="L19" s="118"/>
      <c r="M19" s="118"/>
      <c r="N19" s="118"/>
    </row>
    <row r="20" spans="1:14" x14ac:dyDescent="0.25">
      <c r="A20" s="118"/>
      <c r="B20" s="118"/>
      <c r="C20" s="118"/>
      <c r="D20" s="118"/>
      <c r="E20" s="118"/>
      <c r="F20" s="118"/>
      <c r="G20" s="118"/>
      <c r="H20" s="118"/>
      <c r="I20" s="118"/>
      <c r="J20" s="118"/>
      <c r="K20" s="240"/>
      <c r="L20" s="118"/>
      <c r="M20" s="118"/>
      <c r="N20" s="118"/>
    </row>
    <row r="21" spans="1:14" x14ac:dyDescent="0.25">
      <c r="A21" s="118"/>
      <c r="B21" s="118"/>
      <c r="C21" s="118"/>
      <c r="D21" s="118"/>
      <c r="E21" s="118"/>
      <c r="F21" s="118"/>
      <c r="G21" s="118"/>
      <c r="H21" s="118"/>
      <c r="I21" s="118"/>
      <c r="J21" s="118"/>
      <c r="K21" s="240"/>
      <c r="L21" s="118"/>
      <c r="M21" s="118"/>
      <c r="N21" s="118"/>
    </row>
    <row r="22" spans="1:14" x14ac:dyDescent="0.25">
      <c r="A22" s="118"/>
      <c r="B22" s="118"/>
      <c r="C22" s="118"/>
      <c r="D22" s="118"/>
      <c r="E22" s="118"/>
      <c r="F22" s="118"/>
      <c r="G22" s="118"/>
      <c r="H22" s="118"/>
      <c r="I22" s="118"/>
      <c r="J22" s="118"/>
      <c r="K22" s="240"/>
      <c r="L22" s="118"/>
      <c r="M22" s="118"/>
      <c r="N22" s="118"/>
    </row>
    <row r="23" spans="1:14" x14ac:dyDescent="0.25">
      <c r="A23" s="118"/>
      <c r="B23" s="118"/>
      <c r="C23" s="118"/>
      <c r="D23" s="118"/>
      <c r="E23" s="118"/>
      <c r="F23" s="118"/>
      <c r="G23" s="118"/>
      <c r="H23" s="118"/>
      <c r="I23" s="118"/>
      <c r="J23" s="118"/>
      <c r="K23" s="240"/>
      <c r="L23" s="118"/>
      <c r="M23" s="118"/>
      <c r="N23" s="118"/>
    </row>
    <row r="24" spans="1:14" x14ac:dyDescent="0.25">
      <c r="A24" s="118"/>
      <c r="B24" s="118"/>
      <c r="C24" s="118"/>
      <c r="D24" s="118"/>
      <c r="E24" s="118"/>
      <c r="F24" s="118"/>
      <c r="G24" s="118"/>
      <c r="H24" s="118"/>
      <c r="I24" s="118"/>
      <c r="J24" s="118"/>
      <c r="K24" s="240"/>
      <c r="L24" s="118"/>
      <c r="M24" s="118"/>
      <c r="N24" s="118"/>
    </row>
    <row r="25" spans="1:14" x14ac:dyDescent="0.25">
      <c r="A25" s="118"/>
      <c r="B25" s="118"/>
      <c r="C25" s="118"/>
      <c r="D25" s="118"/>
      <c r="E25" s="118"/>
      <c r="F25" s="118"/>
      <c r="G25" s="118"/>
      <c r="H25" s="118"/>
      <c r="I25" s="118"/>
      <c r="J25" s="118"/>
      <c r="K25" s="240"/>
      <c r="L25" s="118"/>
      <c r="M25" s="118"/>
      <c r="N25" s="118"/>
    </row>
    <row r="26" spans="1:14" x14ac:dyDescent="0.25">
      <c r="A26" s="118"/>
      <c r="B26" s="118"/>
      <c r="C26" s="118"/>
      <c r="D26" s="118"/>
      <c r="E26" s="118"/>
      <c r="F26" s="118"/>
      <c r="G26" s="118"/>
      <c r="H26" s="118"/>
      <c r="I26" s="118"/>
      <c r="J26" s="118"/>
      <c r="K26" s="240"/>
      <c r="L26" s="118"/>
      <c r="M26" s="118"/>
      <c r="N26" s="118"/>
    </row>
    <row r="27" spans="1:14" x14ac:dyDescent="0.25">
      <c r="A27" s="118"/>
      <c r="B27" s="118"/>
      <c r="C27" s="118"/>
      <c r="D27" s="118"/>
      <c r="E27" s="118"/>
      <c r="F27" s="118"/>
      <c r="G27" s="118"/>
      <c r="H27" s="118"/>
      <c r="I27" s="118"/>
      <c r="J27" s="118"/>
      <c r="K27" s="240"/>
      <c r="L27" s="118"/>
      <c r="M27" s="118"/>
      <c r="N27" s="118"/>
    </row>
    <row r="28" spans="1:14" x14ac:dyDescent="0.25">
      <c r="A28" s="118"/>
      <c r="B28" s="118"/>
      <c r="C28" s="118"/>
      <c r="D28" s="118"/>
      <c r="E28" s="118"/>
      <c r="F28" s="118"/>
      <c r="G28" s="118"/>
      <c r="H28" s="118"/>
      <c r="I28" s="118"/>
      <c r="J28" s="118"/>
      <c r="K28" s="240"/>
      <c r="L28" s="118"/>
      <c r="M28" s="118"/>
      <c r="N28" s="118"/>
    </row>
    <row r="29" spans="1:14" x14ac:dyDescent="0.25">
      <c r="A29" s="118"/>
      <c r="B29" s="118"/>
      <c r="C29" s="118"/>
      <c r="D29" s="118"/>
      <c r="E29" s="118"/>
      <c r="F29" s="118"/>
      <c r="G29" s="118"/>
      <c r="H29" s="118"/>
      <c r="I29" s="118"/>
      <c r="J29" s="118"/>
      <c r="K29" s="240"/>
      <c r="L29" s="118"/>
      <c r="M29" s="118"/>
      <c r="N29" s="118"/>
    </row>
    <row r="30" spans="1:14" x14ac:dyDescent="0.25">
      <c r="A30" s="118"/>
      <c r="B30" s="118"/>
      <c r="C30" s="118"/>
      <c r="D30" s="118"/>
      <c r="E30" s="118"/>
      <c r="F30" s="118"/>
      <c r="G30" s="118"/>
      <c r="H30" s="118"/>
      <c r="I30" s="118"/>
      <c r="J30" s="118"/>
      <c r="K30" s="240"/>
      <c r="L30" s="118"/>
      <c r="M30" s="118"/>
      <c r="N30" s="118"/>
    </row>
    <row r="31" spans="1:14" x14ac:dyDescent="0.25">
      <c r="A31" s="118"/>
      <c r="B31" s="118"/>
      <c r="C31" s="118"/>
      <c r="D31" s="118"/>
      <c r="E31" s="118"/>
      <c r="F31" s="118"/>
      <c r="G31" s="118"/>
      <c r="H31" s="118"/>
      <c r="I31" s="118"/>
      <c r="J31" s="118"/>
      <c r="K31" s="240"/>
      <c r="L31" s="118"/>
      <c r="M31" s="118"/>
      <c r="N31" s="118"/>
    </row>
    <row r="32" spans="1:14" ht="17.399999999999999" x14ac:dyDescent="0.25">
      <c r="A32" s="77" t="s">
        <v>33</v>
      </c>
      <c r="B32" s="76"/>
      <c r="C32" s="76"/>
      <c r="D32" s="9"/>
      <c r="E32" s="9"/>
      <c r="F32" s="229"/>
      <c r="G32" s="55" t="s">
        <v>20</v>
      </c>
      <c r="H32" s="56" t="str">
        <f>IF('Summary Table '!$E$4=0,"",'Summary Table '!$E$4)</f>
        <v/>
      </c>
      <c r="I32" s="57"/>
      <c r="J32" s="57"/>
      <c r="K32" s="57"/>
      <c r="L32" s="127" t="s">
        <v>36</v>
      </c>
      <c r="M32" s="27" t="str">
        <f>IF('Summary Table '!$M$4=0,"",'Summary Table '!$M$4)</f>
        <v/>
      </c>
      <c r="N32" s="57"/>
    </row>
    <row r="33" spans="1:14" ht="27" customHeight="1" x14ac:dyDescent="0.25">
      <c r="A33" s="305" t="s">
        <v>32</v>
      </c>
      <c r="B33" s="306"/>
      <c r="C33" s="306"/>
      <c r="D33" s="306"/>
      <c r="E33" s="306"/>
      <c r="F33" s="234"/>
      <c r="G33" s="168"/>
      <c r="H33" s="148" t="s">
        <v>293</v>
      </c>
      <c r="I33" s="168"/>
      <c r="J33" s="123"/>
      <c r="K33" s="123"/>
      <c r="L33" s="123"/>
      <c r="M33" s="123"/>
      <c r="N33" s="123"/>
    </row>
    <row r="34" spans="1:14" ht="15" customHeight="1" x14ac:dyDescent="0.25">
      <c r="A34" s="303" t="s">
        <v>351</v>
      </c>
      <c r="B34" s="303"/>
      <c r="C34" s="303"/>
      <c r="D34" s="303"/>
      <c r="E34" s="303"/>
      <c r="F34" s="303"/>
      <c r="G34" s="303"/>
      <c r="H34" s="303"/>
      <c r="I34" s="303"/>
      <c r="J34" s="303"/>
      <c r="K34" s="303"/>
      <c r="L34" s="303"/>
      <c r="M34" s="303"/>
      <c r="N34" s="303"/>
    </row>
    <row r="35" spans="1:14" ht="27.75" customHeight="1" x14ac:dyDescent="0.25">
      <c r="A35" s="148" t="s">
        <v>29</v>
      </c>
      <c r="B35" s="115"/>
      <c r="C35" s="115"/>
      <c r="D35" s="115"/>
      <c r="E35" s="115"/>
      <c r="F35" s="115"/>
      <c r="G35" s="115"/>
      <c r="H35" s="115"/>
      <c r="I35" s="115"/>
      <c r="J35" s="115"/>
      <c r="K35" s="115"/>
      <c r="L35" s="115"/>
      <c r="M35" s="115"/>
      <c r="N35" s="115"/>
    </row>
    <row r="36" spans="1:14" ht="24" customHeight="1" x14ac:dyDescent="0.25">
      <c r="A36" s="304"/>
      <c r="B36" s="304"/>
      <c r="C36" s="304"/>
      <c r="D36" s="304"/>
      <c r="E36" s="304"/>
      <c r="F36" s="304"/>
      <c r="G36" s="304"/>
      <c r="H36" s="304"/>
      <c r="I36" s="304"/>
      <c r="J36" s="304"/>
      <c r="K36" s="304"/>
      <c r="L36" s="304"/>
      <c r="M36" s="304"/>
      <c r="N36" s="304"/>
    </row>
    <row r="37" spans="1:14" ht="13.8" x14ac:dyDescent="0.25">
      <c r="A37" s="303"/>
      <c r="B37" s="303"/>
      <c r="C37" s="303"/>
      <c r="D37" s="303"/>
      <c r="E37" s="303"/>
      <c r="F37" s="303"/>
      <c r="G37" s="303"/>
      <c r="H37" s="303"/>
      <c r="I37" s="303"/>
      <c r="J37" s="303"/>
      <c r="K37" s="303"/>
      <c r="L37" s="303"/>
      <c r="M37" s="303"/>
      <c r="N37" s="303"/>
    </row>
    <row r="38" spans="1:14" ht="13.8" x14ac:dyDescent="0.25">
      <c r="A38" s="302" t="s">
        <v>279</v>
      </c>
      <c r="B38" s="303"/>
      <c r="C38" s="303"/>
      <c r="D38" s="303"/>
      <c r="E38" s="303"/>
      <c r="F38" s="303"/>
      <c r="G38" s="303"/>
      <c r="H38" s="303"/>
      <c r="I38" s="303"/>
      <c r="J38" s="303"/>
      <c r="K38" s="303"/>
      <c r="L38" s="303"/>
      <c r="M38" s="303"/>
      <c r="N38" s="303"/>
    </row>
    <row r="39" spans="1:14" ht="13.8" x14ac:dyDescent="0.25">
      <c r="A39" s="303"/>
      <c r="B39" s="303"/>
      <c r="C39" s="303"/>
      <c r="D39" s="303"/>
      <c r="E39" s="303"/>
      <c r="F39" s="303"/>
      <c r="G39" s="303"/>
      <c r="H39" s="303"/>
      <c r="I39" s="303"/>
      <c r="J39" s="303"/>
      <c r="K39" s="303"/>
      <c r="L39" s="303"/>
      <c r="M39" s="303"/>
      <c r="N39" s="303"/>
    </row>
    <row r="40" spans="1:14" ht="13.8" x14ac:dyDescent="0.25">
      <c r="A40" s="303"/>
      <c r="B40" s="303"/>
      <c r="C40" s="303"/>
      <c r="D40" s="303"/>
      <c r="E40" s="303"/>
      <c r="F40" s="303"/>
      <c r="G40" s="303"/>
      <c r="H40" s="303"/>
      <c r="I40" s="303"/>
      <c r="J40" s="303"/>
      <c r="K40" s="303"/>
      <c r="L40" s="303"/>
      <c r="M40" s="303"/>
      <c r="N40" s="303"/>
    </row>
    <row r="41" spans="1:14" ht="13.8" x14ac:dyDescent="0.25">
      <c r="A41" s="302" t="s">
        <v>30</v>
      </c>
      <c r="B41" s="303"/>
      <c r="C41" s="303"/>
      <c r="D41" s="303"/>
      <c r="E41" s="303"/>
      <c r="F41" s="303"/>
      <c r="G41" s="303"/>
      <c r="H41" s="303"/>
      <c r="I41" s="303"/>
      <c r="J41" s="303"/>
      <c r="K41" s="303"/>
      <c r="L41" s="303"/>
      <c r="M41" s="303"/>
      <c r="N41" s="303"/>
    </row>
    <row r="42" spans="1:14" ht="13.8" x14ac:dyDescent="0.25">
      <c r="A42" s="303"/>
      <c r="B42" s="303"/>
      <c r="C42" s="303"/>
      <c r="D42" s="303"/>
      <c r="E42" s="303"/>
      <c r="F42" s="303"/>
      <c r="G42" s="303"/>
      <c r="H42" s="303"/>
      <c r="I42" s="303"/>
      <c r="J42" s="303"/>
      <c r="K42" s="303"/>
      <c r="L42" s="303"/>
      <c r="M42" s="303"/>
      <c r="N42" s="303"/>
    </row>
    <row r="43" spans="1:14" ht="13.8" x14ac:dyDescent="0.25">
      <c r="A43" s="303"/>
      <c r="B43" s="303"/>
      <c r="C43" s="303"/>
      <c r="D43" s="303"/>
      <c r="E43" s="303"/>
      <c r="F43" s="303"/>
      <c r="G43" s="303"/>
      <c r="H43" s="303"/>
      <c r="I43" s="303"/>
      <c r="J43" s="303"/>
      <c r="K43" s="303"/>
      <c r="L43" s="303"/>
      <c r="M43" s="303"/>
      <c r="N43" s="303"/>
    </row>
    <row r="44" spans="1:14" ht="13.8" x14ac:dyDescent="0.25">
      <c r="A44" s="303"/>
      <c r="B44" s="303"/>
      <c r="C44" s="303"/>
      <c r="D44" s="303"/>
      <c r="E44" s="303"/>
      <c r="F44" s="303"/>
      <c r="G44" s="303"/>
      <c r="H44" s="303"/>
      <c r="I44" s="303"/>
      <c r="J44" s="303"/>
      <c r="K44" s="303"/>
      <c r="L44" s="303"/>
      <c r="M44" s="303"/>
      <c r="N44" s="303"/>
    </row>
    <row r="45" spans="1:14" ht="13.8" x14ac:dyDescent="0.25">
      <c r="A45" s="302" t="s">
        <v>31</v>
      </c>
      <c r="B45" s="303"/>
      <c r="C45" s="303"/>
      <c r="D45" s="303"/>
      <c r="E45" s="303"/>
      <c r="F45" s="303"/>
      <c r="G45" s="303"/>
      <c r="H45" s="303"/>
      <c r="I45" s="303"/>
      <c r="J45" s="303"/>
      <c r="K45" s="303"/>
      <c r="L45" s="303"/>
      <c r="M45" s="303"/>
      <c r="N45" s="303"/>
    </row>
    <row r="46" spans="1:14" x14ac:dyDescent="0.25">
      <c r="A46" s="118"/>
      <c r="B46" s="118"/>
      <c r="C46" s="118"/>
      <c r="D46" s="118"/>
      <c r="E46" s="118"/>
      <c r="F46" s="118"/>
      <c r="G46" s="118"/>
      <c r="H46" s="118"/>
      <c r="I46" s="118"/>
      <c r="J46" s="118"/>
      <c r="K46" s="240"/>
      <c r="L46" s="118"/>
      <c r="M46" s="118"/>
      <c r="N46" s="118"/>
    </row>
    <row r="47" spans="1:14" x14ac:dyDescent="0.25">
      <c r="A47" s="118"/>
      <c r="B47" s="118"/>
      <c r="C47" s="118"/>
      <c r="D47" s="118"/>
      <c r="E47" s="118"/>
      <c r="F47" s="118"/>
      <c r="G47" s="118"/>
      <c r="H47" s="118"/>
      <c r="I47" s="118"/>
      <c r="J47" s="118"/>
      <c r="K47" s="240"/>
      <c r="L47" s="118"/>
      <c r="M47" s="118"/>
      <c r="N47" s="118"/>
    </row>
    <row r="48" spans="1:14" x14ac:dyDescent="0.25">
      <c r="A48" s="118"/>
      <c r="B48" s="118"/>
      <c r="C48" s="118"/>
      <c r="D48" s="118"/>
      <c r="E48" s="118"/>
      <c r="F48" s="118"/>
      <c r="G48" s="118"/>
      <c r="H48" s="118"/>
      <c r="I48" s="118"/>
      <c r="J48" s="118"/>
      <c r="K48" s="240"/>
      <c r="L48" s="118"/>
      <c r="M48" s="118"/>
      <c r="N48" s="118"/>
    </row>
    <row r="49" spans="1:14" x14ac:dyDescent="0.25">
      <c r="A49" s="118"/>
      <c r="B49" s="118"/>
      <c r="C49" s="118"/>
      <c r="D49" s="118"/>
      <c r="E49" s="118"/>
      <c r="F49" s="118"/>
      <c r="G49" s="118"/>
      <c r="H49" s="118"/>
      <c r="I49" s="118"/>
      <c r="J49" s="118"/>
      <c r="K49" s="240"/>
      <c r="L49" s="118"/>
      <c r="M49" s="118"/>
      <c r="N49" s="118"/>
    </row>
    <row r="50" spans="1:14" x14ac:dyDescent="0.25">
      <c r="A50" s="118"/>
      <c r="B50" s="118"/>
      <c r="C50" s="118"/>
      <c r="D50" s="118"/>
      <c r="E50" s="118"/>
      <c r="F50" s="118"/>
      <c r="G50" s="118"/>
      <c r="H50" s="118"/>
      <c r="I50" s="118"/>
      <c r="J50" s="118"/>
      <c r="K50" s="240"/>
      <c r="L50" s="118"/>
      <c r="M50" s="118"/>
      <c r="N50" s="118"/>
    </row>
    <row r="51" spans="1:14" x14ac:dyDescent="0.25">
      <c r="A51" s="118"/>
      <c r="B51" s="118"/>
      <c r="C51" s="118"/>
      <c r="D51" s="118"/>
      <c r="E51" s="118"/>
      <c r="F51" s="118"/>
      <c r="G51" s="118"/>
      <c r="H51" s="118"/>
      <c r="I51" s="118"/>
      <c r="J51" s="118"/>
      <c r="K51" s="240"/>
      <c r="L51" s="118"/>
      <c r="M51" s="118"/>
      <c r="N51" s="118"/>
    </row>
    <row r="52" spans="1:14" x14ac:dyDescent="0.25">
      <c r="A52" s="118"/>
      <c r="B52" s="118"/>
      <c r="C52" s="118"/>
      <c r="D52" s="118"/>
      <c r="E52" s="118"/>
      <c r="F52" s="118"/>
      <c r="G52" s="118"/>
      <c r="H52" s="118"/>
      <c r="I52" s="118"/>
      <c r="J52" s="118"/>
      <c r="K52" s="240"/>
      <c r="L52" s="118"/>
      <c r="M52" s="118"/>
      <c r="N52" s="118"/>
    </row>
    <row r="53" spans="1:14" x14ac:dyDescent="0.25">
      <c r="A53" s="118"/>
      <c r="B53" s="118"/>
      <c r="C53" s="118"/>
      <c r="D53" s="118"/>
      <c r="E53" s="118"/>
      <c r="F53" s="118"/>
      <c r="G53" s="118"/>
      <c r="H53" s="118"/>
      <c r="I53" s="118"/>
      <c r="J53" s="118"/>
      <c r="K53" s="240"/>
      <c r="L53" s="118"/>
      <c r="M53" s="118"/>
      <c r="N53" s="118"/>
    </row>
    <row r="54" spans="1:14" x14ac:dyDescent="0.25">
      <c r="A54" s="118"/>
      <c r="B54" s="118"/>
      <c r="C54" s="118"/>
      <c r="D54" s="118"/>
      <c r="E54" s="118"/>
      <c r="F54" s="118"/>
      <c r="G54" s="118"/>
      <c r="H54" s="118"/>
      <c r="I54" s="118"/>
      <c r="J54" s="118"/>
      <c r="K54" s="240"/>
      <c r="L54" s="118"/>
      <c r="M54" s="118"/>
      <c r="N54" s="118"/>
    </row>
    <row r="55" spans="1:14" x14ac:dyDescent="0.25">
      <c r="A55" s="118"/>
      <c r="B55" s="118"/>
      <c r="C55" s="118"/>
      <c r="D55" s="118"/>
      <c r="E55" s="118"/>
      <c r="F55" s="118"/>
      <c r="G55" s="118"/>
      <c r="H55" s="118"/>
      <c r="I55" s="118"/>
      <c r="J55" s="118"/>
      <c r="K55" s="240"/>
      <c r="L55" s="118"/>
      <c r="M55" s="118"/>
      <c r="N55" s="118"/>
    </row>
    <row r="56" spans="1:14" x14ac:dyDescent="0.25">
      <c r="A56" s="118"/>
      <c r="B56" s="118"/>
      <c r="C56" s="118"/>
      <c r="D56" s="118"/>
      <c r="E56" s="118"/>
      <c r="F56" s="118"/>
      <c r="G56" s="118"/>
      <c r="H56" s="118"/>
      <c r="I56" s="118"/>
      <c r="J56" s="118"/>
      <c r="K56" s="240"/>
      <c r="L56" s="118"/>
      <c r="M56" s="118"/>
      <c r="N56" s="118"/>
    </row>
    <row r="57" spans="1:14" x14ac:dyDescent="0.25">
      <c r="A57" s="118"/>
      <c r="B57" s="118"/>
      <c r="C57" s="118"/>
      <c r="D57" s="118"/>
      <c r="E57" s="118"/>
      <c r="F57" s="118"/>
      <c r="G57" s="118"/>
      <c r="H57" s="118"/>
      <c r="I57" s="118"/>
      <c r="J57" s="118"/>
      <c r="K57" s="240"/>
      <c r="L57" s="118"/>
      <c r="M57" s="118"/>
      <c r="N57" s="118"/>
    </row>
    <row r="58" spans="1:14" x14ac:dyDescent="0.25">
      <c r="A58" s="118"/>
      <c r="B58" s="118"/>
      <c r="C58" s="118"/>
      <c r="D58" s="118"/>
      <c r="E58" s="118"/>
      <c r="F58" s="118"/>
      <c r="G58" s="118"/>
      <c r="H58" s="118"/>
      <c r="I58" s="118"/>
      <c r="J58" s="118"/>
      <c r="K58" s="240"/>
      <c r="L58" s="118"/>
      <c r="M58" s="118"/>
      <c r="N58" s="118"/>
    </row>
    <row r="59" spans="1:14" x14ac:dyDescent="0.25">
      <c r="A59" s="118"/>
      <c r="B59" s="118"/>
      <c r="C59" s="118"/>
      <c r="D59" s="118"/>
      <c r="E59" s="118"/>
      <c r="F59" s="118"/>
      <c r="G59" s="118"/>
      <c r="H59" s="118"/>
      <c r="I59" s="118"/>
      <c r="J59" s="118"/>
      <c r="K59" s="240"/>
      <c r="L59" s="118"/>
      <c r="M59" s="118"/>
      <c r="N59" s="118"/>
    </row>
    <row r="60" spans="1:14" x14ac:dyDescent="0.25">
      <c r="A60" s="118"/>
      <c r="B60" s="118"/>
      <c r="C60" s="118"/>
      <c r="D60" s="118"/>
      <c r="E60" s="118"/>
      <c r="F60" s="118"/>
      <c r="G60" s="118"/>
      <c r="H60" s="118"/>
      <c r="I60" s="118"/>
      <c r="J60" s="118"/>
      <c r="K60" s="240"/>
      <c r="L60" s="118"/>
      <c r="M60" s="118"/>
      <c r="N60" s="118"/>
    </row>
    <row r="61" spans="1:14" x14ac:dyDescent="0.25">
      <c r="A61" s="118"/>
      <c r="B61" s="118"/>
      <c r="C61" s="118"/>
      <c r="D61" s="118"/>
      <c r="E61" s="118"/>
      <c r="F61" s="118"/>
      <c r="G61" s="118"/>
      <c r="H61" s="118"/>
      <c r="I61" s="118"/>
      <c r="J61" s="118"/>
      <c r="K61" s="240"/>
      <c r="L61" s="118"/>
      <c r="M61" s="118"/>
      <c r="N61" s="118"/>
    </row>
    <row r="62" spans="1:14" x14ac:dyDescent="0.25">
      <c r="A62" s="118"/>
      <c r="B62" s="118"/>
      <c r="C62" s="118"/>
      <c r="D62" s="118"/>
      <c r="E62" s="118"/>
      <c r="F62" s="118"/>
      <c r="G62" s="118"/>
      <c r="H62" s="118"/>
      <c r="I62" s="118"/>
      <c r="J62" s="118"/>
      <c r="K62" s="240"/>
      <c r="L62" s="118"/>
      <c r="M62" s="118"/>
      <c r="N62" s="118"/>
    </row>
    <row r="63" spans="1:14" x14ac:dyDescent="0.25">
      <c r="A63" s="118"/>
      <c r="B63" s="118"/>
      <c r="C63" s="118"/>
      <c r="D63" s="118"/>
      <c r="E63" s="118"/>
      <c r="F63" s="118"/>
      <c r="G63" s="118"/>
      <c r="H63" s="118"/>
      <c r="I63" s="118"/>
      <c r="J63" s="118"/>
      <c r="K63" s="240"/>
      <c r="L63" s="118"/>
      <c r="M63" s="118"/>
      <c r="N63" s="118"/>
    </row>
    <row r="64" spans="1:14" x14ac:dyDescent="0.25">
      <c r="A64" s="118"/>
      <c r="B64" s="118"/>
      <c r="C64" s="118"/>
      <c r="D64" s="118"/>
      <c r="E64" s="118"/>
      <c r="F64" s="118"/>
      <c r="G64" s="118"/>
      <c r="H64" s="118"/>
      <c r="I64" s="118"/>
      <c r="J64" s="118"/>
      <c r="K64" s="240"/>
      <c r="L64" s="118"/>
      <c r="M64" s="118"/>
      <c r="N64" s="118"/>
    </row>
    <row r="65" spans="1:14" x14ac:dyDescent="0.25">
      <c r="A65" s="118"/>
      <c r="B65" s="118"/>
      <c r="C65" s="118"/>
      <c r="D65" s="118"/>
      <c r="E65" s="118"/>
      <c r="F65" s="118"/>
      <c r="G65" s="118"/>
      <c r="H65" s="118"/>
      <c r="I65" s="118"/>
      <c r="J65" s="118"/>
      <c r="K65" s="240"/>
      <c r="L65" s="118"/>
      <c r="M65" s="118"/>
      <c r="N65" s="118"/>
    </row>
    <row r="66" spans="1:14" x14ac:dyDescent="0.25">
      <c r="A66" s="118"/>
      <c r="B66" s="118"/>
      <c r="C66" s="118"/>
      <c r="D66" s="118"/>
      <c r="E66" s="118"/>
      <c r="F66" s="118"/>
      <c r="G66" s="118"/>
      <c r="H66" s="118"/>
      <c r="I66" s="118"/>
      <c r="J66" s="118"/>
      <c r="K66" s="240"/>
      <c r="L66" s="118"/>
      <c r="M66" s="118"/>
      <c r="N66" s="118"/>
    </row>
    <row r="67" spans="1:14" x14ac:dyDescent="0.25">
      <c r="A67" s="118"/>
      <c r="B67" s="118"/>
      <c r="C67" s="118"/>
      <c r="D67" s="118"/>
      <c r="E67" s="118"/>
      <c r="F67" s="118"/>
      <c r="G67" s="118"/>
      <c r="H67" s="118"/>
      <c r="I67" s="118"/>
      <c r="J67" s="118"/>
      <c r="K67" s="240"/>
      <c r="L67" s="118"/>
      <c r="M67" s="118"/>
      <c r="N67" s="118"/>
    </row>
    <row r="68" spans="1:14" x14ac:dyDescent="0.25">
      <c r="A68" s="118"/>
      <c r="B68" s="118"/>
      <c r="C68" s="118"/>
      <c r="D68" s="118"/>
      <c r="E68" s="118"/>
      <c r="F68" s="118"/>
      <c r="G68" s="118"/>
      <c r="H68" s="118"/>
      <c r="I68" s="118"/>
      <c r="J68" s="118"/>
      <c r="K68" s="240"/>
      <c r="L68" s="118"/>
      <c r="M68" s="118"/>
      <c r="N68" s="118"/>
    </row>
    <row r="69" spans="1:14" x14ac:dyDescent="0.25">
      <c r="A69" s="118"/>
      <c r="B69" s="118"/>
      <c r="C69" s="118"/>
      <c r="D69" s="118"/>
      <c r="E69" s="118"/>
      <c r="F69" s="118"/>
      <c r="G69" s="118"/>
      <c r="H69" s="118"/>
      <c r="I69" s="118"/>
      <c r="J69" s="118"/>
      <c r="K69" s="240"/>
      <c r="L69" s="118"/>
      <c r="M69" s="118"/>
      <c r="N69" s="118"/>
    </row>
    <row r="70" spans="1:14" x14ac:dyDescent="0.25">
      <c r="A70" s="118"/>
      <c r="B70" s="118"/>
      <c r="C70" s="118"/>
      <c r="D70" s="118"/>
      <c r="E70" s="118"/>
      <c r="F70" s="118"/>
      <c r="G70" s="118"/>
      <c r="H70" s="118"/>
      <c r="I70" s="118"/>
      <c r="J70" s="118"/>
      <c r="K70" s="240"/>
      <c r="L70" s="118"/>
      <c r="M70" s="118"/>
      <c r="N70" s="118"/>
    </row>
    <row r="71" spans="1:14" x14ac:dyDescent="0.25">
      <c r="A71" s="118"/>
      <c r="B71" s="118"/>
      <c r="C71" s="118"/>
      <c r="D71" s="118"/>
      <c r="E71" s="118"/>
      <c r="F71" s="118"/>
      <c r="G71" s="118"/>
      <c r="H71" s="118"/>
      <c r="I71" s="118"/>
      <c r="J71" s="118"/>
      <c r="K71" s="240"/>
      <c r="L71" s="118"/>
      <c r="M71" s="118"/>
      <c r="N71" s="118"/>
    </row>
    <row r="72" spans="1:14" x14ac:dyDescent="0.25">
      <c r="A72" s="118"/>
      <c r="B72" s="118"/>
      <c r="C72" s="118"/>
      <c r="D72" s="118"/>
      <c r="E72" s="118"/>
      <c r="F72" s="118"/>
      <c r="G72" s="118"/>
      <c r="H72" s="118"/>
      <c r="I72" s="118"/>
      <c r="J72" s="118"/>
      <c r="K72" s="240"/>
      <c r="L72" s="118"/>
      <c r="M72" s="118"/>
      <c r="N72" s="118"/>
    </row>
    <row r="73" spans="1:14" x14ac:dyDescent="0.25">
      <c r="A73" s="118"/>
      <c r="B73" s="118"/>
      <c r="C73" s="118"/>
      <c r="D73" s="118"/>
      <c r="E73" s="118"/>
      <c r="F73" s="118"/>
      <c r="G73" s="118"/>
      <c r="H73" s="118"/>
      <c r="I73" s="118"/>
      <c r="J73" s="118"/>
      <c r="K73" s="240"/>
      <c r="L73" s="118"/>
      <c r="M73" s="118"/>
      <c r="N73" s="118"/>
    </row>
    <row r="74" spans="1:14" x14ac:dyDescent="0.25">
      <c r="A74" s="118"/>
      <c r="B74" s="118"/>
      <c r="C74" s="118"/>
      <c r="D74" s="118"/>
      <c r="E74" s="118"/>
      <c r="F74" s="118"/>
      <c r="G74" s="118"/>
      <c r="H74" s="118"/>
      <c r="I74" s="118"/>
      <c r="J74" s="118"/>
      <c r="K74" s="240"/>
      <c r="L74" s="118"/>
      <c r="M74" s="118"/>
      <c r="N74" s="118"/>
    </row>
    <row r="75" spans="1:14" x14ac:dyDescent="0.25">
      <c r="A75" s="118"/>
      <c r="B75" s="118"/>
      <c r="C75" s="118"/>
      <c r="D75" s="118"/>
      <c r="E75" s="118"/>
      <c r="F75" s="118"/>
      <c r="G75" s="118"/>
      <c r="H75" s="118"/>
      <c r="I75" s="118"/>
      <c r="J75" s="118"/>
      <c r="K75" s="240"/>
      <c r="L75" s="118"/>
      <c r="M75" s="118"/>
      <c r="N75" s="118"/>
    </row>
    <row r="76" spans="1:14" x14ac:dyDescent="0.25">
      <c r="A76" s="118"/>
      <c r="B76" s="118"/>
      <c r="C76" s="118"/>
      <c r="D76" s="118"/>
      <c r="E76" s="118"/>
      <c r="F76" s="118"/>
      <c r="G76" s="118"/>
      <c r="H76" s="118"/>
      <c r="I76" s="118"/>
      <c r="J76" s="118"/>
      <c r="K76" s="240"/>
      <c r="L76" s="118"/>
      <c r="M76" s="118"/>
      <c r="N76" s="118"/>
    </row>
    <row r="77" spans="1:14" x14ac:dyDescent="0.25">
      <c r="A77" s="118"/>
      <c r="B77" s="118"/>
      <c r="C77" s="118"/>
      <c r="D77" s="118"/>
      <c r="E77" s="118"/>
      <c r="F77" s="118"/>
      <c r="G77" s="118"/>
      <c r="H77" s="118"/>
      <c r="I77" s="118"/>
      <c r="J77" s="118"/>
      <c r="K77" s="240"/>
      <c r="L77" s="118"/>
      <c r="M77" s="118"/>
      <c r="N77" s="118"/>
    </row>
    <row r="78" spans="1:14" x14ac:dyDescent="0.25">
      <c r="A78" s="118"/>
      <c r="B78" s="118"/>
      <c r="C78" s="118"/>
      <c r="D78" s="118"/>
      <c r="E78" s="118"/>
      <c r="F78" s="118"/>
      <c r="G78" s="118"/>
      <c r="H78" s="118"/>
      <c r="I78" s="118"/>
      <c r="J78" s="118"/>
      <c r="K78" s="240"/>
      <c r="L78" s="118"/>
      <c r="M78" s="118"/>
      <c r="N78" s="118"/>
    </row>
    <row r="79" spans="1:14" x14ac:dyDescent="0.25">
      <c r="A79" s="118"/>
      <c r="B79" s="118"/>
      <c r="C79" s="118"/>
      <c r="D79" s="118"/>
      <c r="E79" s="118"/>
      <c r="F79" s="118"/>
      <c r="G79" s="118"/>
      <c r="H79" s="118"/>
      <c r="I79" s="118"/>
      <c r="J79" s="118"/>
      <c r="K79" s="240"/>
      <c r="L79" s="118"/>
      <c r="M79" s="118"/>
      <c r="N79" s="118"/>
    </row>
    <row r="80" spans="1:14" x14ac:dyDescent="0.25">
      <c r="A80" s="118"/>
      <c r="B80" s="118"/>
      <c r="C80" s="118"/>
      <c r="D80" s="118"/>
      <c r="E80" s="118"/>
      <c r="F80" s="118"/>
      <c r="G80" s="118"/>
      <c r="H80" s="118"/>
      <c r="I80" s="118"/>
      <c r="J80" s="118"/>
      <c r="K80" s="240"/>
      <c r="L80" s="118"/>
      <c r="M80" s="118"/>
      <c r="N80" s="118"/>
    </row>
    <row r="81" spans="1:14" x14ac:dyDescent="0.25">
      <c r="A81" s="118"/>
      <c r="B81" s="118"/>
      <c r="C81" s="118"/>
      <c r="D81" s="118"/>
      <c r="E81" s="118"/>
      <c r="F81" s="118"/>
      <c r="G81" s="118"/>
      <c r="H81" s="118"/>
      <c r="I81" s="118"/>
      <c r="J81" s="118"/>
      <c r="K81" s="240"/>
      <c r="L81" s="118"/>
      <c r="M81" s="118"/>
      <c r="N81" s="118"/>
    </row>
    <row r="82" spans="1:14" x14ac:dyDescent="0.25">
      <c r="A82" s="118"/>
      <c r="B82" s="118"/>
      <c r="C82" s="118"/>
      <c r="D82" s="118"/>
      <c r="E82" s="118"/>
      <c r="F82" s="118"/>
      <c r="G82" s="118"/>
      <c r="H82" s="118"/>
      <c r="I82" s="118"/>
      <c r="J82" s="118"/>
      <c r="K82" s="240"/>
      <c r="L82" s="118"/>
      <c r="M82" s="118"/>
      <c r="N82" s="118"/>
    </row>
    <row r="83" spans="1:14" x14ac:dyDescent="0.25">
      <c r="A83" s="118"/>
      <c r="B83" s="118"/>
      <c r="C83" s="118"/>
      <c r="D83" s="118"/>
      <c r="E83" s="118"/>
      <c r="F83" s="118"/>
      <c r="G83" s="118"/>
      <c r="H83" s="118"/>
      <c r="I83" s="118"/>
      <c r="J83" s="118"/>
      <c r="K83" s="240"/>
      <c r="L83" s="118"/>
      <c r="M83" s="118"/>
      <c r="N83" s="118"/>
    </row>
    <row r="84" spans="1:14" x14ac:dyDescent="0.25">
      <c r="A84" s="118"/>
      <c r="B84" s="118"/>
      <c r="C84" s="118"/>
      <c r="D84" s="118"/>
      <c r="E84" s="118"/>
      <c r="F84" s="118"/>
      <c r="G84" s="118"/>
      <c r="H84" s="118"/>
      <c r="I84" s="118"/>
      <c r="J84" s="118"/>
      <c r="K84" s="240"/>
      <c r="L84" s="118"/>
      <c r="M84" s="118"/>
      <c r="N84" s="118"/>
    </row>
    <row r="85" spans="1:14" x14ac:dyDescent="0.25">
      <c r="A85" s="118"/>
      <c r="B85" s="118"/>
      <c r="C85" s="118"/>
      <c r="D85" s="118"/>
      <c r="E85" s="118"/>
      <c r="F85" s="118"/>
      <c r="G85" s="118"/>
      <c r="H85" s="118"/>
      <c r="I85" s="118"/>
      <c r="J85" s="118"/>
      <c r="K85" s="240"/>
      <c r="L85" s="118"/>
      <c r="M85" s="118"/>
      <c r="N85" s="118"/>
    </row>
  </sheetData>
  <mergeCells count="24">
    <mergeCell ref="A3:E3"/>
    <mergeCell ref="A15:N15"/>
    <mergeCell ref="A34:N34"/>
    <mergeCell ref="A33:E33"/>
    <mergeCell ref="A6:N6"/>
    <mergeCell ref="A4:N4"/>
    <mergeCell ref="A14:N14"/>
    <mergeCell ref="A12:N12"/>
    <mergeCell ref="A13:N13"/>
    <mergeCell ref="A7:N7"/>
    <mergeCell ref="A8:N8"/>
    <mergeCell ref="A36:N36"/>
    <mergeCell ref="A44:N44"/>
    <mergeCell ref="A9:N9"/>
    <mergeCell ref="A10:N10"/>
    <mergeCell ref="A11:N11"/>
    <mergeCell ref="A45:N45"/>
    <mergeCell ref="A37:N37"/>
    <mergeCell ref="A41:N41"/>
    <mergeCell ref="A42:N42"/>
    <mergeCell ref="A43:N43"/>
    <mergeCell ref="A38:N38"/>
    <mergeCell ref="A39:N39"/>
    <mergeCell ref="A40:N40"/>
  </mergeCells>
  <phoneticPr fontId="13" type="noConversion"/>
  <pageMargins left="0.5" right="0.5" top="1" bottom="1" header="0.5" footer="0.5"/>
  <pageSetup scale="97" fitToHeight="0" orientation="landscape" r:id="rId1"/>
  <headerFooter alignWithMargins="0"/>
  <rowBreaks count="1" manualBreakCount="1">
    <brk id="31"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5"/>
  <sheetViews>
    <sheetView view="pageBreakPreview" zoomScale="60" zoomScaleNormal="85" workbookViewId="0">
      <selection activeCell="A2" sqref="A2"/>
    </sheetView>
  </sheetViews>
  <sheetFormatPr defaultRowHeight="13.2" x14ac:dyDescent="0.25"/>
  <cols>
    <col min="1" max="1" width="39.44140625" bestFit="1" customWidth="1"/>
    <col min="2" max="2" width="8.6640625" style="21" bestFit="1" customWidth="1"/>
    <col min="3" max="3" width="8.5546875" style="21" customWidth="1"/>
    <col min="4" max="4" width="12.88671875" customWidth="1"/>
    <col min="5" max="5" width="46.5546875" customWidth="1"/>
    <col min="6" max="6" width="8.6640625" bestFit="1" customWidth="1"/>
    <col min="7" max="7" width="8.5546875" customWidth="1"/>
    <col min="8" max="8" width="15.88671875" customWidth="1"/>
    <col min="9" max="9" width="41.5546875" customWidth="1"/>
    <col min="10" max="10" width="8.6640625" bestFit="1" customWidth="1"/>
    <col min="11" max="11" width="8.5546875" customWidth="1"/>
    <col min="12" max="12" width="13.44140625" customWidth="1"/>
  </cols>
  <sheetData>
    <row r="1" spans="1:12" ht="21" customHeight="1" thickBot="1" x14ac:dyDescent="0.45">
      <c r="A1" s="307" t="s">
        <v>49</v>
      </c>
      <c r="B1" s="308"/>
      <c r="C1" s="308"/>
      <c r="D1" s="308"/>
      <c r="E1" s="308"/>
      <c r="F1" s="308"/>
      <c r="G1" s="308"/>
      <c r="H1" s="308"/>
      <c r="I1" s="308"/>
      <c r="J1" s="308"/>
      <c r="K1" s="308"/>
      <c r="L1" s="309"/>
    </row>
    <row r="2" spans="1:12" ht="9" customHeight="1" x14ac:dyDescent="0.25">
      <c r="A2" s="88"/>
      <c r="B2" s="100"/>
      <c r="C2" s="100"/>
      <c r="D2" s="89"/>
      <c r="E2" s="5"/>
      <c r="F2" s="5"/>
      <c r="G2" s="5"/>
      <c r="H2" s="89"/>
      <c r="I2" s="5"/>
      <c r="J2" s="5"/>
      <c r="K2" s="5"/>
      <c r="L2" s="89"/>
    </row>
    <row r="3" spans="1:12" s="81" customFormat="1" ht="37.5" customHeight="1" x14ac:dyDescent="0.25">
      <c r="A3" s="105" t="s">
        <v>50</v>
      </c>
      <c r="B3" s="98" t="s">
        <v>187</v>
      </c>
      <c r="C3" s="98" t="s">
        <v>189</v>
      </c>
      <c r="D3" s="110" t="s">
        <v>188</v>
      </c>
      <c r="E3" s="99" t="s">
        <v>50</v>
      </c>
      <c r="F3" s="98" t="s">
        <v>51</v>
      </c>
      <c r="G3" s="98" t="s">
        <v>189</v>
      </c>
      <c r="H3" s="110" t="s">
        <v>188</v>
      </c>
      <c r="I3" s="99" t="s">
        <v>50</v>
      </c>
      <c r="J3" s="98" t="s">
        <v>51</v>
      </c>
      <c r="K3" s="98" t="s">
        <v>189</v>
      </c>
      <c r="L3" s="110" t="s">
        <v>188</v>
      </c>
    </row>
    <row r="4" spans="1:12" ht="14.4" x14ac:dyDescent="0.3">
      <c r="A4" s="90" t="s">
        <v>52</v>
      </c>
      <c r="B4" s="101"/>
      <c r="C4" s="101"/>
      <c r="D4" s="91"/>
      <c r="E4" s="85" t="s">
        <v>59</v>
      </c>
      <c r="F4" s="85"/>
      <c r="G4" s="85"/>
      <c r="H4" s="91"/>
      <c r="I4" s="85" t="s">
        <v>68</v>
      </c>
      <c r="J4" s="85"/>
      <c r="K4" s="85"/>
      <c r="L4" s="91"/>
    </row>
    <row r="5" spans="1:12" ht="14.4" x14ac:dyDescent="0.3">
      <c r="A5" s="92" t="s">
        <v>53</v>
      </c>
      <c r="B5" s="100">
        <v>10</v>
      </c>
      <c r="C5" s="100"/>
      <c r="D5" s="89"/>
      <c r="E5" s="82" t="s">
        <v>86</v>
      </c>
      <c r="F5" s="5">
        <v>10</v>
      </c>
      <c r="G5" s="5"/>
      <c r="H5" s="89">
        <v>15</v>
      </c>
      <c r="I5" s="82" t="s">
        <v>147</v>
      </c>
      <c r="J5" s="5">
        <v>18</v>
      </c>
      <c r="K5" s="75">
        <v>20</v>
      </c>
      <c r="L5" s="89">
        <v>15</v>
      </c>
    </row>
    <row r="6" spans="1:12" ht="14.4" x14ac:dyDescent="0.3">
      <c r="A6" s="92" t="s">
        <v>54</v>
      </c>
      <c r="B6" s="100">
        <v>24</v>
      </c>
      <c r="C6" s="100">
        <v>20</v>
      </c>
      <c r="D6" s="89"/>
      <c r="E6" s="82" t="s">
        <v>87</v>
      </c>
      <c r="F6" s="5">
        <v>12</v>
      </c>
      <c r="G6" s="5"/>
      <c r="H6" s="89">
        <v>15</v>
      </c>
      <c r="I6" s="85" t="s">
        <v>69</v>
      </c>
      <c r="J6" s="85"/>
      <c r="K6" s="85"/>
      <c r="L6" s="91"/>
    </row>
    <row r="7" spans="1:12" ht="14.4" x14ac:dyDescent="0.3">
      <c r="A7" s="92" t="s">
        <v>55</v>
      </c>
      <c r="B7" s="100">
        <v>20</v>
      </c>
      <c r="C7" s="100">
        <v>20</v>
      </c>
      <c r="D7" s="89"/>
      <c r="E7" s="82" t="s">
        <v>88</v>
      </c>
      <c r="F7" s="5">
        <v>15</v>
      </c>
      <c r="G7" s="5"/>
      <c r="H7" s="89">
        <v>20</v>
      </c>
      <c r="I7" s="82" t="s">
        <v>146</v>
      </c>
      <c r="J7" s="5">
        <v>24</v>
      </c>
      <c r="K7" s="5"/>
      <c r="L7" s="89"/>
    </row>
    <row r="8" spans="1:12" ht="14.4" x14ac:dyDescent="0.3">
      <c r="A8" s="92" t="s">
        <v>56</v>
      </c>
      <c r="B8" s="100">
        <v>7</v>
      </c>
      <c r="C8" s="100">
        <v>10</v>
      </c>
      <c r="D8" s="89">
        <v>10</v>
      </c>
      <c r="E8" s="86" t="s">
        <v>222</v>
      </c>
      <c r="G8">
        <v>15</v>
      </c>
      <c r="H8" s="109">
        <v>15</v>
      </c>
      <c r="I8" s="85" t="s">
        <v>70</v>
      </c>
      <c r="J8" s="85"/>
      <c r="K8" s="85"/>
      <c r="L8" s="91"/>
    </row>
    <row r="9" spans="1:12" ht="14.4" x14ac:dyDescent="0.3">
      <c r="A9" s="92" t="s">
        <v>58</v>
      </c>
      <c r="B9" s="100">
        <v>14</v>
      </c>
      <c r="C9" s="100">
        <v>20</v>
      </c>
      <c r="D9" s="89">
        <v>20</v>
      </c>
      <c r="E9" s="86" t="s">
        <v>235</v>
      </c>
      <c r="G9">
        <v>15</v>
      </c>
      <c r="H9" s="89"/>
      <c r="I9" s="82" t="s">
        <v>143</v>
      </c>
      <c r="J9" s="5">
        <v>15</v>
      </c>
      <c r="K9" s="5">
        <v>15</v>
      </c>
      <c r="L9" s="89">
        <v>15</v>
      </c>
    </row>
    <row r="10" spans="1:12" ht="14.4" x14ac:dyDescent="0.3">
      <c r="A10" s="90" t="s">
        <v>85</v>
      </c>
      <c r="B10" s="102"/>
      <c r="C10" s="102"/>
      <c r="D10" s="111"/>
      <c r="E10" s="86" t="s">
        <v>236</v>
      </c>
      <c r="G10">
        <v>20</v>
      </c>
      <c r="H10" s="89"/>
      <c r="I10" s="82" t="s">
        <v>144</v>
      </c>
      <c r="J10" s="86">
        <v>19</v>
      </c>
      <c r="K10" s="5">
        <v>15</v>
      </c>
      <c r="L10" s="89">
        <v>15</v>
      </c>
    </row>
    <row r="11" spans="1:12" ht="15.75" customHeight="1" x14ac:dyDescent="0.3">
      <c r="A11" s="94" t="s">
        <v>85</v>
      </c>
      <c r="B11" s="100">
        <v>30</v>
      </c>
      <c r="C11" s="100"/>
      <c r="D11" s="89"/>
      <c r="H11" s="89"/>
      <c r="I11" s="82" t="s">
        <v>145</v>
      </c>
      <c r="J11" s="5">
        <v>15</v>
      </c>
      <c r="K11" s="5">
        <v>15</v>
      </c>
      <c r="L11" s="89">
        <v>15</v>
      </c>
    </row>
    <row r="12" spans="1:12" ht="14.4" x14ac:dyDescent="0.3">
      <c r="A12" s="90" t="s">
        <v>57</v>
      </c>
      <c r="B12" s="101"/>
      <c r="C12" s="101"/>
      <c r="D12" s="91"/>
      <c r="E12" s="84" t="s">
        <v>89</v>
      </c>
      <c r="F12" s="93"/>
      <c r="G12" s="93"/>
      <c r="H12" s="111"/>
      <c r="I12" s="85" t="s">
        <v>71</v>
      </c>
      <c r="J12" s="85"/>
      <c r="K12" s="85"/>
      <c r="L12" s="91"/>
    </row>
    <row r="13" spans="1:12" ht="15.6" x14ac:dyDescent="0.3">
      <c r="A13" s="95" t="s">
        <v>131</v>
      </c>
      <c r="B13" s="100">
        <v>15</v>
      </c>
      <c r="C13" s="100">
        <v>15</v>
      </c>
      <c r="D13" s="89">
        <v>15</v>
      </c>
      <c r="E13" s="87" t="s">
        <v>89</v>
      </c>
      <c r="F13" s="5">
        <v>17</v>
      </c>
      <c r="G13" s="5"/>
      <c r="H13" s="89"/>
      <c r="I13" s="82" t="s">
        <v>72</v>
      </c>
      <c r="J13" s="5">
        <v>15</v>
      </c>
      <c r="K13" s="5"/>
      <c r="L13" s="89"/>
    </row>
    <row r="14" spans="1:12" ht="15.6" x14ac:dyDescent="0.3">
      <c r="A14" s="95" t="s">
        <v>132</v>
      </c>
      <c r="B14" s="100">
        <v>15</v>
      </c>
      <c r="C14" s="100">
        <v>15</v>
      </c>
      <c r="D14" s="89">
        <v>15</v>
      </c>
      <c r="E14" s="85" t="s">
        <v>60</v>
      </c>
      <c r="F14" s="85"/>
      <c r="G14" s="85"/>
      <c r="H14" s="91"/>
      <c r="I14" s="82" t="s">
        <v>73</v>
      </c>
      <c r="J14" s="5">
        <v>20</v>
      </c>
      <c r="K14" s="5"/>
      <c r="L14" s="89"/>
    </row>
    <row r="15" spans="1:12" ht="15.6" x14ac:dyDescent="0.3">
      <c r="A15" s="95" t="s">
        <v>130</v>
      </c>
      <c r="B15" s="100">
        <v>15</v>
      </c>
      <c r="C15" s="100">
        <v>15</v>
      </c>
      <c r="D15" s="89">
        <v>15</v>
      </c>
      <c r="E15" s="83" t="s">
        <v>90</v>
      </c>
      <c r="F15" s="5">
        <v>27</v>
      </c>
      <c r="G15" s="5"/>
      <c r="H15" s="89"/>
      <c r="I15" s="82" t="s">
        <v>154</v>
      </c>
      <c r="J15" s="5">
        <v>10</v>
      </c>
      <c r="K15" s="5"/>
      <c r="L15" s="89"/>
    </row>
    <row r="16" spans="1:12" ht="15.6" x14ac:dyDescent="0.3">
      <c r="A16" s="95" t="s">
        <v>129</v>
      </c>
      <c r="B16" s="100">
        <v>15</v>
      </c>
      <c r="C16" s="100">
        <v>15</v>
      </c>
      <c r="D16" s="89">
        <v>15</v>
      </c>
      <c r="E16" s="83" t="s">
        <v>91</v>
      </c>
      <c r="F16" s="5">
        <v>20</v>
      </c>
      <c r="G16" s="5"/>
      <c r="H16" s="89"/>
      <c r="I16" s="85" t="s">
        <v>74</v>
      </c>
      <c r="J16" s="85"/>
      <c r="K16" s="85"/>
      <c r="L16" s="91"/>
    </row>
    <row r="17" spans="1:12" ht="15.6" x14ac:dyDescent="0.3">
      <c r="A17" s="95" t="s">
        <v>128</v>
      </c>
      <c r="B17" s="100">
        <v>15</v>
      </c>
      <c r="C17" s="100">
        <v>15</v>
      </c>
      <c r="D17" s="89">
        <v>15</v>
      </c>
      <c r="E17" s="83" t="s">
        <v>92</v>
      </c>
      <c r="F17" s="5">
        <v>9</v>
      </c>
      <c r="G17" s="5"/>
      <c r="H17" s="89"/>
      <c r="I17" s="82" t="s">
        <v>153</v>
      </c>
      <c r="J17" s="5">
        <v>20</v>
      </c>
      <c r="K17" s="5"/>
      <c r="L17" s="89">
        <v>15</v>
      </c>
    </row>
    <row r="18" spans="1:12" ht="15.6" x14ac:dyDescent="0.3">
      <c r="A18" s="95" t="s">
        <v>127</v>
      </c>
      <c r="B18" s="100">
        <v>10</v>
      </c>
      <c r="C18" s="100"/>
      <c r="D18" s="89">
        <v>12</v>
      </c>
      <c r="E18" s="83" t="s">
        <v>93</v>
      </c>
      <c r="F18" s="5">
        <v>20</v>
      </c>
      <c r="G18" s="5"/>
      <c r="H18" s="89"/>
      <c r="I18" s="82" t="s">
        <v>152</v>
      </c>
      <c r="J18" s="5">
        <v>15</v>
      </c>
      <c r="K18" s="5"/>
      <c r="L18" s="89">
        <v>15</v>
      </c>
    </row>
    <row r="19" spans="1:12" ht="15.6" x14ac:dyDescent="0.3">
      <c r="A19" s="90" t="s">
        <v>61</v>
      </c>
      <c r="B19" s="101"/>
      <c r="C19" s="101"/>
      <c r="D19" s="91"/>
      <c r="E19" s="83" t="s">
        <v>94</v>
      </c>
      <c r="F19" s="5">
        <v>20</v>
      </c>
      <c r="G19" s="5"/>
      <c r="H19" s="89"/>
      <c r="I19" s="82" t="s">
        <v>151</v>
      </c>
      <c r="J19" s="5">
        <v>10</v>
      </c>
      <c r="K19" s="5"/>
      <c r="L19" s="89">
        <v>15</v>
      </c>
    </row>
    <row r="20" spans="1:12" ht="15.6" x14ac:dyDescent="0.3">
      <c r="A20" s="92" t="s">
        <v>126</v>
      </c>
      <c r="B20" s="100">
        <v>20</v>
      </c>
      <c r="C20" s="100"/>
      <c r="D20" s="109">
        <v>15</v>
      </c>
      <c r="E20" s="83" t="s">
        <v>95</v>
      </c>
      <c r="F20" s="5">
        <v>30</v>
      </c>
      <c r="G20" s="5"/>
      <c r="H20" s="89"/>
      <c r="I20" s="82" t="s">
        <v>150</v>
      </c>
      <c r="J20" s="5">
        <v>10</v>
      </c>
      <c r="K20" s="5"/>
      <c r="L20" s="89">
        <v>15</v>
      </c>
    </row>
    <row r="21" spans="1:12" ht="15.6" x14ac:dyDescent="0.3">
      <c r="A21" s="92" t="s">
        <v>125</v>
      </c>
      <c r="B21" s="100">
        <v>20</v>
      </c>
      <c r="C21" s="100">
        <v>20</v>
      </c>
      <c r="D21" s="109">
        <v>15</v>
      </c>
      <c r="E21" s="83" t="s">
        <v>96</v>
      </c>
      <c r="F21" s="5">
        <v>10</v>
      </c>
      <c r="G21" s="5"/>
      <c r="H21" s="89"/>
      <c r="I21" s="85" t="s">
        <v>75</v>
      </c>
      <c r="J21" s="85"/>
      <c r="K21" s="85"/>
      <c r="L21" s="91"/>
    </row>
    <row r="22" spans="1:12" ht="15.6" x14ac:dyDescent="0.3">
      <c r="A22" s="90" t="s">
        <v>66</v>
      </c>
      <c r="B22" s="101"/>
      <c r="C22" s="101"/>
      <c r="D22" s="91"/>
      <c r="E22" s="83" t="s">
        <v>97</v>
      </c>
      <c r="F22" s="5">
        <v>20</v>
      </c>
      <c r="G22" s="5"/>
      <c r="H22" s="89"/>
      <c r="I22" s="82" t="s">
        <v>149</v>
      </c>
      <c r="J22" s="5">
        <v>19</v>
      </c>
      <c r="K22" s="5"/>
      <c r="L22" s="89"/>
    </row>
    <row r="23" spans="1:12" ht="14.4" x14ac:dyDescent="0.3">
      <c r="A23" s="92" t="s">
        <v>194</v>
      </c>
      <c r="B23" s="100">
        <v>34</v>
      </c>
      <c r="C23" s="100"/>
      <c r="D23" s="89"/>
      <c r="E23" s="85" t="s">
        <v>62</v>
      </c>
      <c r="F23" s="85"/>
      <c r="G23" s="85"/>
      <c r="H23" s="91"/>
      <c r="I23" s="82" t="s">
        <v>148</v>
      </c>
      <c r="J23" s="5">
        <v>20</v>
      </c>
      <c r="K23" s="5"/>
      <c r="L23" s="89"/>
    </row>
    <row r="24" spans="1:12" ht="14.4" x14ac:dyDescent="0.3">
      <c r="A24" s="92" t="s">
        <v>195</v>
      </c>
      <c r="B24" s="100">
        <v>20</v>
      </c>
      <c r="C24" s="100"/>
      <c r="D24" s="89"/>
      <c r="E24" s="82" t="s">
        <v>98</v>
      </c>
      <c r="F24" s="5">
        <v>20</v>
      </c>
      <c r="G24" s="5"/>
      <c r="H24" s="89"/>
      <c r="I24" s="85" t="s">
        <v>76</v>
      </c>
      <c r="J24" s="85"/>
      <c r="K24" s="85"/>
      <c r="L24" s="91"/>
    </row>
    <row r="25" spans="1:12" ht="14.4" x14ac:dyDescent="0.3">
      <c r="A25" s="92" t="s">
        <v>196</v>
      </c>
      <c r="B25" s="100">
        <v>13</v>
      </c>
      <c r="C25" s="100"/>
      <c r="D25" s="89"/>
      <c r="E25" s="82" t="s">
        <v>99</v>
      </c>
      <c r="F25" s="5">
        <v>15</v>
      </c>
      <c r="G25" s="5"/>
      <c r="H25" s="89"/>
      <c r="I25" s="82" t="s">
        <v>186</v>
      </c>
      <c r="J25" s="5">
        <v>11</v>
      </c>
      <c r="K25" s="5"/>
      <c r="L25" s="89"/>
    </row>
    <row r="26" spans="1:12" ht="14.4" x14ac:dyDescent="0.3">
      <c r="A26" s="92" t="s">
        <v>197</v>
      </c>
      <c r="B26" s="100">
        <v>20</v>
      </c>
      <c r="C26" s="100"/>
      <c r="D26" s="89"/>
      <c r="E26" s="85" t="s">
        <v>64</v>
      </c>
      <c r="F26" s="85"/>
      <c r="G26" s="85"/>
      <c r="H26" s="91"/>
      <c r="I26" s="82" t="s">
        <v>157</v>
      </c>
      <c r="J26" s="5">
        <v>14</v>
      </c>
      <c r="K26" s="5"/>
      <c r="L26" s="89"/>
    </row>
    <row r="27" spans="1:12" ht="14.4" x14ac:dyDescent="0.3">
      <c r="A27" s="92" t="s">
        <v>198</v>
      </c>
      <c r="B27" s="100">
        <v>15</v>
      </c>
      <c r="C27" s="100"/>
      <c r="D27" s="89"/>
      <c r="E27" s="82" t="s">
        <v>104</v>
      </c>
      <c r="F27" s="5">
        <v>35</v>
      </c>
      <c r="G27" s="5"/>
      <c r="H27" s="89">
        <v>20</v>
      </c>
      <c r="I27" s="82" t="s">
        <v>156</v>
      </c>
      <c r="J27" s="5">
        <v>11</v>
      </c>
      <c r="K27" s="5"/>
      <c r="L27" s="89"/>
    </row>
    <row r="28" spans="1:12" ht="14.4" x14ac:dyDescent="0.3">
      <c r="A28" s="92" t="s">
        <v>199</v>
      </c>
      <c r="B28" s="100">
        <v>11</v>
      </c>
      <c r="C28" s="100"/>
      <c r="D28" s="89"/>
      <c r="E28" s="82" t="s">
        <v>103</v>
      </c>
      <c r="F28" s="5">
        <v>15</v>
      </c>
      <c r="G28" s="5"/>
      <c r="H28" s="89">
        <v>20</v>
      </c>
      <c r="I28" s="82" t="s">
        <v>155</v>
      </c>
      <c r="J28" s="5">
        <v>10</v>
      </c>
      <c r="K28" s="5"/>
      <c r="L28" s="89"/>
    </row>
    <row r="29" spans="1:12" ht="14.4" x14ac:dyDescent="0.3">
      <c r="A29" s="90" t="s">
        <v>82</v>
      </c>
      <c r="B29" s="101"/>
      <c r="C29" s="101"/>
      <c r="D29" s="91"/>
      <c r="E29" s="82" t="s">
        <v>102</v>
      </c>
      <c r="F29" s="5">
        <v>25</v>
      </c>
      <c r="G29" s="5">
        <v>20</v>
      </c>
      <c r="H29" s="89">
        <v>20</v>
      </c>
      <c r="I29" s="85" t="s">
        <v>77</v>
      </c>
      <c r="J29" s="85"/>
      <c r="K29" s="85"/>
      <c r="L29" s="91"/>
    </row>
    <row r="30" spans="1:12" ht="14.4" x14ac:dyDescent="0.3">
      <c r="A30" s="92" t="s">
        <v>201</v>
      </c>
      <c r="B30" s="100">
        <v>20</v>
      </c>
      <c r="C30" s="100"/>
      <c r="D30" s="89"/>
      <c r="E30" s="82" t="s">
        <v>101</v>
      </c>
      <c r="F30" s="5">
        <v>24</v>
      </c>
      <c r="G30" s="5">
        <v>20</v>
      </c>
      <c r="H30" s="89">
        <v>20</v>
      </c>
      <c r="I30" s="82" t="s">
        <v>160</v>
      </c>
      <c r="J30" s="5">
        <v>23</v>
      </c>
      <c r="K30" s="5"/>
      <c r="L30" s="89"/>
    </row>
    <row r="31" spans="1:12" ht="14.4" x14ac:dyDescent="0.3">
      <c r="A31" s="92" t="s">
        <v>202</v>
      </c>
      <c r="B31" s="100">
        <v>12</v>
      </c>
      <c r="C31" s="100">
        <v>16</v>
      </c>
      <c r="D31" s="89"/>
      <c r="E31" s="82" t="s">
        <v>100</v>
      </c>
      <c r="F31" s="5">
        <v>21</v>
      </c>
      <c r="G31" s="5"/>
      <c r="H31" s="89"/>
      <c r="I31" s="82" t="s">
        <v>109</v>
      </c>
      <c r="J31" s="5">
        <v>23</v>
      </c>
      <c r="K31" s="5">
        <v>20</v>
      </c>
      <c r="L31" s="89">
        <v>20</v>
      </c>
    </row>
    <row r="32" spans="1:12" ht="14.4" x14ac:dyDescent="0.3">
      <c r="A32" s="92" t="s">
        <v>200</v>
      </c>
      <c r="B32" s="100">
        <v>20</v>
      </c>
      <c r="C32" s="100">
        <v>16</v>
      </c>
      <c r="D32" s="89">
        <v>12</v>
      </c>
      <c r="E32" s="85" t="s">
        <v>65</v>
      </c>
      <c r="F32" s="85"/>
      <c r="G32" s="85"/>
      <c r="H32" s="91"/>
      <c r="I32" s="82" t="s">
        <v>159</v>
      </c>
      <c r="J32" s="5">
        <v>20</v>
      </c>
      <c r="K32" s="5">
        <v>20</v>
      </c>
      <c r="L32" s="89">
        <v>20</v>
      </c>
    </row>
    <row r="33" spans="1:12" ht="14.4" x14ac:dyDescent="0.3">
      <c r="A33" s="92" t="s">
        <v>203</v>
      </c>
      <c r="B33" s="100">
        <v>10</v>
      </c>
      <c r="C33" s="100">
        <v>8</v>
      </c>
      <c r="D33" s="89"/>
      <c r="E33" s="5" t="s">
        <v>104</v>
      </c>
      <c r="F33" s="5">
        <v>15</v>
      </c>
      <c r="G33" s="5"/>
      <c r="H33" s="89"/>
      <c r="I33" s="82" t="s">
        <v>158</v>
      </c>
      <c r="J33" s="5">
        <v>20</v>
      </c>
      <c r="K33" s="5">
        <v>20</v>
      </c>
      <c r="L33" s="89">
        <v>20</v>
      </c>
    </row>
    <row r="34" spans="1:12" ht="14.4" x14ac:dyDescent="0.3">
      <c r="A34" s="92" t="s">
        <v>204</v>
      </c>
      <c r="B34" s="100">
        <v>7</v>
      </c>
      <c r="C34" s="100"/>
      <c r="D34" s="89"/>
      <c r="E34" s="5" t="s">
        <v>99</v>
      </c>
      <c r="F34" s="5">
        <v>15</v>
      </c>
      <c r="G34" s="5"/>
      <c r="H34" s="89"/>
      <c r="I34" s="85" t="s">
        <v>78</v>
      </c>
      <c r="J34" s="85"/>
      <c r="K34" s="85"/>
      <c r="L34" s="91"/>
    </row>
    <row r="35" spans="1:12" ht="14.4" x14ac:dyDescent="0.3">
      <c r="A35" s="92" t="s">
        <v>205</v>
      </c>
      <c r="B35" s="100"/>
      <c r="C35" s="100">
        <v>16</v>
      </c>
      <c r="D35" s="109">
        <v>12</v>
      </c>
      <c r="E35" s="5" t="s">
        <v>102</v>
      </c>
      <c r="F35" s="5">
        <v>25</v>
      </c>
      <c r="G35" s="5"/>
      <c r="H35" s="89"/>
      <c r="I35" s="82" t="s">
        <v>167</v>
      </c>
      <c r="J35" s="5">
        <v>10</v>
      </c>
      <c r="K35" s="5"/>
      <c r="L35" s="89"/>
    </row>
    <row r="36" spans="1:12" ht="14.4" x14ac:dyDescent="0.3">
      <c r="A36" s="94" t="s">
        <v>206</v>
      </c>
      <c r="C36" s="21">
        <v>16</v>
      </c>
      <c r="D36" s="109">
        <v>12</v>
      </c>
      <c r="E36" s="5" t="s">
        <v>101</v>
      </c>
      <c r="F36" s="5">
        <v>24</v>
      </c>
      <c r="G36" s="5"/>
      <c r="H36" s="89"/>
      <c r="I36" s="82" t="s">
        <v>170</v>
      </c>
      <c r="J36" s="5">
        <v>25</v>
      </c>
      <c r="K36" s="5"/>
      <c r="L36" s="89"/>
    </row>
    <row r="37" spans="1:12" ht="14.4" x14ac:dyDescent="0.3">
      <c r="A37" s="94" t="s">
        <v>207</v>
      </c>
      <c r="C37" s="21">
        <v>16</v>
      </c>
      <c r="D37" s="109">
        <v>12</v>
      </c>
      <c r="E37" s="5" t="s">
        <v>100</v>
      </c>
      <c r="F37" s="5">
        <v>21</v>
      </c>
      <c r="G37" s="5"/>
      <c r="H37" s="89"/>
      <c r="I37" s="85" t="s">
        <v>79</v>
      </c>
      <c r="J37" s="85"/>
      <c r="K37" s="85"/>
      <c r="L37" s="91"/>
    </row>
    <row r="38" spans="1:12" ht="14.4" x14ac:dyDescent="0.3">
      <c r="A38" s="94" t="s">
        <v>209</v>
      </c>
      <c r="C38" s="21">
        <v>9</v>
      </c>
      <c r="D38" s="109"/>
      <c r="E38" s="5" t="s">
        <v>112</v>
      </c>
      <c r="F38" s="5">
        <v>7</v>
      </c>
      <c r="G38" s="5"/>
      <c r="H38" s="89">
        <v>5</v>
      </c>
      <c r="I38" s="82" t="s">
        <v>169</v>
      </c>
      <c r="J38" s="5">
        <v>20</v>
      </c>
      <c r="K38" s="5"/>
      <c r="L38" s="89"/>
    </row>
    <row r="39" spans="1:12" ht="14.4" x14ac:dyDescent="0.3">
      <c r="A39" s="94" t="s">
        <v>210</v>
      </c>
      <c r="C39" s="21">
        <v>8</v>
      </c>
      <c r="D39" s="109"/>
      <c r="E39" s="96" t="s">
        <v>111</v>
      </c>
      <c r="F39" s="5">
        <v>30</v>
      </c>
      <c r="G39" s="5"/>
      <c r="H39" s="89"/>
      <c r="I39" s="82" t="s">
        <v>168</v>
      </c>
      <c r="J39" s="5">
        <v>20</v>
      </c>
      <c r="K39" s="5"/>
      <c r="L39" s="89"/>
    </row>
    <row r="40" spans="1:12" ht="14.4" x14ac:dyDescent="0.3">
      <c r="A40" s="94" t="s">
        <v>211</v>
      </c>
      <c r="C40" s="21">
        <v>16</v>
      </c>
      <c r="D40" s="109">
        <v>12</v>
      </c>
      <c r="E40" s="85" t="s">
        <v>67</v>
      </c>
      <c r="F40" s="85"/>
      <c r="G40" s="85"/>
      <c r="H40" s="91"/>
      <c r="I40" s="85" t="s">
        <v>80</v>
      </c>
      <c r="J40" s="85"/>
      <c r="K40" s="85"/>
      <c r="L40" s="91"/>
    </row>
    <row r="41" spans="1:12" ht="14.4" x14ac:dyDescent="0.3">
      <c r="A41" s="94" t="s">
        <v>212</v>
      </c>
      <c r="C41" s="21">
        <v>16</v>
      </c>
      <c r="D41" s="89"/>
      <c r="E41" s="82" t="s">
        <v>110</v>
      </c>
      <c r="F41" s="5">
        <v>20</v>
      </c>
      <c r="G41" s="5"/>
      <c r="H41" s="89"/>
      <c r="I41" s="82" t="s">
        <v>167</v>
      </c>
      <c r="J41" s="5">
        <v>13</v>
      </c>
      <c r="K41" s="5"/>
      <c r="L41" s="89"/>
    </row>
    <row r="42" spans="1:12" ht="14.4" x14ac:dyDescent="0.3">
      <c r="A42" s="94" t="s">
        <v>213</v>
      </c>
      <c r="C42" s="21">
        <v>16</v>
      </c>
      <c r="D42" s="89"/>
      <c r="E42" s="82" t="s">
        <v>109</v>
      </c>
      <c r="F42" s="5">
        <v>25</v>
      </c>
      <c r="G42" s="5"/>
      <c r="H42" s="89"/>
      <c r="I42" s="82" t="s">
        <v>166</v>
      </c>
      <c r="J42" s="5">
        <v>20</v>
      </c>
      <c r="K42" s="5"/>
      <c r="L42" s="89"/>
    </row>
    <row r="43" spans="1:12" ht="14.4" x14ac:dyDescent="0.3">
      <c r="A43" s="94" t="s">
        <v>214</v>
      </c>
      <c r="C43" s="21">
        <v>16</v>
      </c>
      <c r="D43" s="89"/>
      <c r="E43" s="82" t="s">
        <v>108</v>
      </c>
      <c r="F43" s="5">
        <v>15</v>
      </c>
      <c r="G43" s="5"/>
      <c r="H43" s="89"/>
      <c r="I43" s="85" t="s">
        <v>81</v>
      </c>
      <c r="J43" s="85"/>
      <c r="K43" s="85"/>
      <c r="L43" s="91"/>
    </row>
    <row r="44" spans="1:12" ht="14.4" x14ac:dyDescent="0.3">
      <c r="A44" s="94" t="s">
        <v>215</v>
      </c>
      <c r="C44" s="21">
        <v>16</v>
      </c>
      <c r="D44" s="89"/>
      <c r="E44" s="82" t="s">
        <v>105</v>
      </c>
      <c r="F44" s="5">
        <v>10</v>
      </c>
      <c r="G44" s="5"/>
      <c r="H44" s="89"/>
      <c r="I44" s="96" t="s">
        <v>165</v>
      </c>
      <c r="J44" s="5">
        <v>18</v>
      </c>
      <c r="K44" s="5"/>
      <c r="L44" s="89"/>
    </row>
    <row r="45" spans="1:12" ht="14.4" x14ac:dyDescent="0.3">
      <c r="A45" s="90" t="s">
        <v>193</v>
      </c>
      <c r="B45" s="106" t="s">
        <v>191</v>
      </c>
      <c r="C45" s="106" t="s">
        <v>192</v>
      </c>
      <c r="D45" s="112" t="s">
        <v>192</v>
      </c>
      <c r="E45" s="82" t="s">
        <v>107</v>
      </c>
      <c r="F45" s="5">
        <v>15</v>
      </c>
      <c r="G45" s="5"/>
      <c r="H45" s="89"/>
      <c r="I45" s="96" t="s">
        <v>164</v>
      </c>
      <c r="J45" s="5">
        <v>15</v>
      </c>
      <c r="K45" s="5"/>
      <c r="L45" s="89">
        <v>15</v>
      </c>
    </row>
    <row r="46" spans="1:12" ht="14.4" x14ac:dyDescent="0.3">
      <c r="A46" s="92" t="s">
        <v>142</v>
      </c>
      <c r="B46" s="103">
        <v>1000</v>
      </c>
      <c r="C46" s="103"/>
      <c r="D46" s="89"/>
      <c r="E46" s="82" t="s">
        <v>106</v>
      </c>
      <c r="F46" s="5">
        <v>20</v>
      </c>
      <c r="G46" s="5"/>
      <c r="H46" s="89"/>
      <c r="I46" s="96" t="s">
        <v>163</v>
      </c>
      <c r="J46" s="5">
        <v>18</v>
      </c>
      <c r="K46" s="5"/>
      <c r="L46" s="89"/>
    </row>
    <row r="47" spans="1:12" ht="14.4" x14ac:dyDescent="0.3">
      <c r="A47" s="92" t="s">
        <v>141</v>
      </c>
      <c r="B47" s="103">
        <v>10000</v>
      </c>
      <c r="C47" s="103">
        <v>8</v>
      </c>
      <c r="D47" s="89">
        <v>2</v>
      </c>
      <c r="E47" s="85" t="s">
        <v>83</v>
      </c>
      <c r="F47" s="85"/>
      <c r="G47" s="85"/>
      <c r="H47" s="91"/>
      <c r="I47" s="96" t="s">
        <v>162</v>
      </c>
      <c r="J47" s="5">
        <v>10</v>
      </c>
      <c r="K47" s="5"/>
      <c r="L47" s="89"/>
    </row>
    <row r="48" spans="1:12" ht="14.4" x14ac:dyDescent="0.3">
      <c r="A48" s="92" t="s">
        <v>140</v>
      </c>
      <c r="B48" s="103">
        <v>12000</v>
      </c>
      <c r="C48" s="103"/>
      <c r="D48" s="89"/>
      <c r="E48" s="82" t="s">
        <v>118</v>
      </c>
      <c r="F48" s="5">
        <v>15</v>
      </c>
      <c r="G48" s="5"/>
      <c r="H48" s="89"/>
      <c r="I48" s="96" t="s">
        <v>161</v>
      </c>
      <c r="J48" s="5">
        <v>15</v>
      </c>
      <c r="K48" s="5">
        <v>15</v>
      </c>
      <c r="L48" s="89">
        <v>15</v>
      </c>
    </row>
    <row r="49" spans="1:12" ht="14.4" x14ac:dyDescent="0.3">
      <c r="A49" s="92" t="s">
        <v>139</v>
      </c>
      <c r="B49" s="103">
        <v>20000</v>
      </c>
      <c r="C49" s="103"/>
      <c r="D49" s="89"/>
      <c r="E49" s="82" t="s">
        <v>117</v>
      </c>
      <c r="F49" s="5">
        <v>10</v>
      </c>
      <c r="G49" s="5">
        <v>16</v>
      </c>
      <c r="H49" s="89">
        <v>15</v>
      </c>
      <c r="I49" s="85" t="s">
        <v>84</v>
      </c>
      <c r="J49" s="85"/>
      <c r="K49" s="85"/>
      <c r="L49" s="91"/>
    </row>
    <row r="50" spans="1:12" ht="14.4" x14ac:dyDescent="0.3">
      <c r="A50" s="92" t="s">
        <v>138</v>
      </c>
      <c r="B50" s="103">
        <v>18000</v>
      </c>
      <c r="C50" s="103"/>
      <c r="D50" s="89"/>
      <c r="E50" s="82" t="s">
        <v>116</v>
      </c>
      <c r="F50" s="5">
        <v>10</v>
      </c>
      <c r="G50" s="5"/>
      <c r="H50" s="89"/>
      <c r="I50" s="82" t="s">
        <v>185</v>
      </c>
      <c r="J50" s="5">
        <v>60.3</v>
      </c>
      <c r="K50" s="5"/>
      <c r="L50" s="89"/>
    </row>
    <row r="51" spans="1:12" ht="14.4" x14ac:dyDescent="0.3">
      <c r="A51" s="92" t="s">
        <v>137</v>
      </c>
      <c r="B51" s="103">
        <v>20000</v>
      </c>
      <c r="C51" s="103"/>
      <c r="D51" s="89"/>
      <c r="E51" s="82" t="s">
        <v>115</v>
      </c>
      <c r="F51" s="5">
        <v>3</v>
      </c>
      <c r="G51" s="5">
        <v>4</v>
      </c>
      <c r="H51" s="89">
        <v>4</v>
      </c>
      <c r="I51" s="82" t="s">
        <v>184</v>
      </c>
      <c r="J51" s="5">
        <v>46.7</v>
      </c>
      <c r="K51" s="5"/>
      <c r="L51" s="89"/>
    </row>
    <row r="52" spans="1:12" ht="14.4" x14ac:dyDescent="0.3">
      <c r="A52" s="92" t="s">
        <v>136</v>
      </c>
      <c r="B52" s="103">
        <v>20000</v>
      </c>
      <c r="C52" s="103"/>
      <c r="D52" s="89"/>
      <c r="E52" s="82" t="s">
        <v>114</v>
      </c>
      <c r="F52" s="5">
        <v>11</v>
      </c>
      <c r="G52" s="5"/>
      <c r="H52" s="89"/>
      <c r="I52" s="82" t="s">
        <v>183</v>
      </c>
      <c r="J52" s="5">
        <v>26.4</v>
      </c>
      <c r="K52" s="5"/>
      <c r="L52" s="89"/>
    </row>
    <row r="53" spans="1:12" ht="14.4" x14ac:dyDescent="0.3">
      <c r="A53" s="92" t="s">
        <v>135</v>
      </c>
      <c r="B53" s="103">
        <v>9000</v>
      </c>
      <c r="C53" s="103"/>
      <c r="D53" s="89"/>
      <c r="E53" s="82" t="s">
        <v>113</v>
      </c>
      <c r="F53" s="5">
        <v>14</v>
      </c>
      <c r="G53" s="5"/>
      <c r="H53" s="89"/>
      <c r="I53" s="82" t="s">
        <v>182</v>
      </c>
      <c r="J53" s="5">
        <v>23</v>
      </c>
      <c r="K53" s="5"/>
      <c r="L53" s="89"/>
    </row>
    <row r="54" spans="1:12" ht="14.4" x14ac:dyDescent="0.3">
      <c r="A54" s="92" t="s">
        <v>134</v>
      </c>
      <c r="B54" s="103">
        <v>100000</v>
      </c>
      <c r="C54" s="103"/>
      <c r="D54" s="89"/>
      <c r="E54" s="82" t="s">
        <v>216</v>
      </c>
      <c r="F54" s="82"/>
      <c r="G54" s="82">
        <v>8</v>
      </c>
      <c r="H54" s="89"/>
      <c r="I54" s="82" t="s">
        <v>181</v>
      </c>
      <c r="J54" s="5">
        <v>11.2</v>
      </c>
      <c r="K54" s="5"/>
      <c r="L54" s="89"/>
    </row>
    <row r="55" spans="1:12" ht="14.4" x14ac:dyDescent="0.3">
      <c r="A55" s="92" t="s">
        <v>133</v>
      </c>
      <c r="B55" s="103">
        <v>100000</v>
      </c>
      <c r="C55" s="103"/>
      <c r="D55" s="89"/>
      <c r="E55" s="82" t="s">
        <v>217</v>
      </c>
      <c r="F55" s="82"/>
      <c r="G55" s="82">
        <v>4</v>
      </c>
      <c r="H55" s="89"/>
      <c r="I55" s="82" t="s">
        <v>180</v>
      </c>
      <c r="J55" s="5">
        <v>17.7</v>
      </c>
      <c r="K55" s="5"/>
      <c r="L55" s="89"/>
    </row>
    <row r="56" spans="1:12" ht="14.4" x14ac:dyDescent="0.3">
      <c r="A56" s="107" t="s">
        <v>208</v>
      </c>
      <c r="B56" s="100"/>
      <c r="C56" s="100">
        <v>0.6</v>
      </c>
      <c r="D56" s="89"/>
      <c r="E56" s="82" t="s">
        <v>218</v>
      </c>
      <c r="F56" s="82"/>
      <c r="G56" s="82">
        <v>16</v>
      </c>
      <c r="H56" s="89"/>
      <c r="I56" s="82" t="s">
        <v>179</v>
      </c>
      <c r="J56" s="5">
        <v>17.5</v>
      </c>
      <c r="K56" s="5"/>
      <c r="L56" s="89"/>
    </row>
    <row r="57" spans="1:12" ht="14.4" x14ac:dyDescent="0.3">
      <c r="A57" s="90" t="s">
        <v>237</v>
      </c>
      <c r="D57" s="89"/>
      <c r="E57" s="82" t="s">
        <v>219</v>
      </c>
      <c r="F57" s="82"/>
      <c r="G57" s="82">
        <v>12</v>
      </c>
      <c r="H57" s="89"/>
      <c r="I57" s="82" t="s">
        <v>178</v>
      </c>
      <c r="J57" s="5">
        <v>16.7</v>
      </c>
      <c r="K57" s="5"/>
      <c r="L57" s="89"/>
    </row>
    <row r="58" spans="1:12" ht="14.4" x14ac:dyDescent="0.3">
      <c r="A58" s="108" t="s">
        <v>238</v>
      </c>
      <c r="C58" s="21">
        <v>12</v>
      </c>
      <c r="D58" s="89"/>
      <c r="E58" s="82" t="s">
        <v>220</v>
      </c>
      <c r="F58" s="82"/>
      <c r="G58" s="82">
        <v>11</v>
      </c>
      <c r="H58" s="89"/>
      <c r="I58" s="82" t="s">
        <v>177</v>
      </c>
      <c r="J58" s="5">
        <v>15.9</v>
      </c>
      <c r="K58" s="5"/>
      <c r="L58" s="89"/>
    </row>
    <row r="59" spans="1:12" ht="14.4" x14ac:dyDescent="0.3">
      <c r="A59" s="92" t="s">
        <v>239</v>
      </c>
      <c r="B59" s="82"/>
      <c r="C59" s="82">
        <v>5</v>
      </c>
      <c r="D59" s="89"/>
      <c r="E59" s="82" t="s">
        <v>221</v>
      </c>
      <c r="F59" s="82"/>
      <c r="G59" s="82">
        <v>5</v>
      </c>
      <c r="H59" s="89"/>
      <c r="I59" s="82" t="s">
        <v>176</v>
      </c>
      <c r="J59" s="5">
        <v>14.7</v>
      </c>
      <c r="K59" s="5"/>
      <c r="L59" s="89"/>
    </row>
    <row r="60" spans="1:12" ht="14.4" x14ac:dyDescent="0.3">
      <c r="A60" s="92" t="s">
        <v>240</v>
      </c>
      <c r="B60" s="82"/>
      <c r="C60" s="82">
        <v>1</v>
      </c>
      <c r="D60" s="89"/>
      <c r="E60" s="82" t="s">
        <v>223</v>
      </c>
      <c r="F60" s="82"/>
      <c r="G60" s="82">
        <v>16</v>
      </c>
      <c r="H60" s="89"/>
      <c r="I60" s="82" t="s">
        <v>175</v>
      </c>
      <c r="J60" s="5">
        <v>14.2</v>
      </c>
      <c r="K60" s="5"/>
      <c r="L60" s="89"/>
    </row>
    <row r="61" spans="1:12" ht="14.4" x14ac:dyDescent="0.3">
      <c r="A61" s="92" t="s">
        <v>241</v>
      </c>
      <c r="B61" s="82"/>
      <c r="C61" s="82">
        <v>15</v>
      </c>
      <c r="D61" s="89"/>
      <c r="E61" s="82" t="s">
        <v>224</v>
      </c>
      <c r="F61" s="82"/>
      <c r="G61" s="82">
        <v>12</v>
      </c>
      <c r="H61" s="89"/>
      <c r="I61" s="82" t="s">
        <v>174</v>
      </c>
      <c r="J61" s="5">
        <v>13.8</v>
      </c>
      <c r="K61" s="5"/>
      <c r="L61" s="89"/>
    </row>
    <row r="62" spans="1:12" ht="14.4" x14ac:dyDescent="0.3">
      <c r="A62" s="92" t="s">
        <v>242</v>
      </c>
      <c r="B62" s="82"/>
      <c r="C62" s="82">
        <v>15</v>
      </c>
      <c r="D62" s="89"/>
      <c r="E62" s="82" t="s">
        <v>225</v>
      </c>
      <c r="F62" s="82"/>
      <c r="G62" s="82">
        <v>16</v>
      </c>
      <c r="H62" s="89"/>
      <c r="I62" s="82" t="s">
        <v>173</v>
      </c>
      <c r="J62" s="5">
        <v>12.8</v>
      </c>
      <c r="K62" s="5"/>
      <c r="L62" s="89"/>
    </row>
    <row r="63" spans="1:12" ht="14.4" x14ac:dyDescent="0.3">
      <c r="A63" s="92" t="s">
        <v>243</v>
      </c>
      <c r="B63" s="82"/>
      <c r="C63" s="82">
        <v>20</v>
      </c>
      <c r="D63" s="89"/>
      <c r="E63" s="82" t="s">
        <v>226</v>
      </c>
      <c r="F63" s="82"/>
      <c r="G63" s="82">
        <v>8</v>
      </c>
      <c r="H63" s="89"/>
      <c r="I63" s="82" t="s">
        <v>172</v>
      </c>
      <c r="J63" s="5">
        <v>12.7</v>
      </c>
      <c r="K63" s="5"/>
      <c r="L63" s="89"/>
    </row>
    <row r="64" spans="1:12" ht="14.4" x14ac:dyDescent="0.3">
      <c r="A64" s="92" t="s">
        <v>244</v>
      </c>
      <c r="B64" s="82"/>
      <c r="C64" s="82">
        <v>15</v>
      </c>
      <c r="D64" s="89"/>
      <c r="E64" s="82" t="s">
        <v>227</v>
      </c>
      <c r="F64" s="82"/>
      <c r="G64" s="82">
        <v>4</v>
      </c>
      <c r="H64" s="89"/>
      <c r="I64" s="82" t="s">
        <v>171</v>
      </c>
      <c r="J64" s="5">
        <v>10.6</v>
      </c>
      <c r="K64" s="5"/>
      <c r="L64" s="89"/>
    </row>
    <row r="65" spans="1:12" ht="14.4" x14ac:dyDescent="0.3">
      <c r="A65" s="92" t="s">
        <v>245</v>
      </c>
      <c r="B65" s="82"/>
      <c r="C65" s="82">
        <v>15</v>
      </c>
      <c r="D65" s="89"/>
      <c r="E65" s="82" t="s">
        <v>228</v>
      </c>
      <c r="F65" s="82"/>
      <c r="G65" s="82">
        <v>16</v>
      </c>
      <c r="H65" s="89"/>
      <c r="I65" s="5" t="s">
        <v>190</v>
      </c>
      <c r="J65" s="5"/>
      <c r="K65" s="5"/>
      <c r="L65" s="89">
        <v>20</v>
      </c>
    </row>
    <row r="66" spans="1:12" ht="14.4" x14ac:dyDescent="0.3">
      <c r="A66" s="92" t="s">
        <v>246</v>
      </c>
      <c r="B66" s="82"/>
      <c r="C66" s="82">
        <v>10</v>
      </c>
      <c r="D66" s="89"/>
      <c r="E66" s="82" t="s">
        <v>229</v>
      </c>
      <c r="F66" s="82"/>
      <c r="G66" s="82">
        <v>16</v>
      </c>
      <c r="H66" s="89"/>
      <c r="I66" s="85" t="s">
        <v>63</v>
      </c>
      <c r="J66" s="101"/>
      <c r="K66" s="101"/>
      <c r="L66" s="91"/>
    </row>
    <row r="67" spans="1:12" ht="14.4" x14ac:dyDescent="0.3">
      <c r="A67" s="92" t="s">
        <v>247</v>
      </c>
      <c r="B67" s="82"/>
      <c r="C67" s="82">
        <v>15</v>
      </c>
      <c r="D67" s="89"/>
      <c r="E67" s="82" t="s">
        <v>230</v>
      </c>
      <c r="F67" s="82"/>
      <c r="G67" s="82">
        <v>16</v>
      </c>
      <c r="H67" s="89"/>
      <c r="I67" s="82" t="s">
        <v>124</v>
      </c>
      <c r="J67" s="100">
        <v>13</v>
      </c>
      <c r="K67" s="100">
        <v>15</v>
      </c>
      <c r="L67" s="109">
        <v>15</v>
      </c>
    </row>
    <row r="68" spans="1:12" ht="14.4" x14ac:dyDescent="0.3">
      <c r="A68" s="92" t="s">
        <v>248</v>
      </c>
      <c r="B68" s="82"/>
      <c r="C68" s="82">
        <v>20</v>
      </c>
      <c r="D68" s="89"/>
      <c r="E68" s="82" t="s">
        <v>231</v>
      </c>
      <c r="F68" s="82"/>
      <c r="G68" s="82">
        <v>16</v>
      </c>
      <c r="H68" s="89"/>
      <c r="I68" s="82" t="s">
        <v>123</v>
      </c>
      <c r="J68" s="100">
        <v>13</v>
      </c>
      <c r="K68" s="100"/>
      <c r="L68" s="89"/>
    </row>
    <row r="69" spans="1:12" ht="14.4" x14ac:dyDescent="0.3">
      <c r="A69" s="92" t="s">
        <v>249</v>
      </c>
      <c r="B69" s="82"/>
      <c r="C69" s="82">
        <v>5</v>
      </c>
      <c r="D69" s="89"/>
      <c r="E69" s="82" t="s">
        <v>232</v>
      </c>
      <c r="F69" s="82"/>
      <c r="G69" s="82">
        <v>16</v>
      </c>
      <c r="H69" s="89"/>
      <c r="I69" s="82" t="s">
        <v>122</v>
      </c>
      <c r="J69" s="100">
        <v>16</v>
      </c>
      <c r="K69" s="100"/>
      <c r="L69" s="89"/>
    </row>
    <row r="70" spans="1:12" ht="14.4" x14ac:dyDescent="0.3">
      <c r="A70" s="92" t="s">
        <v>250</v>
      </c>
      <c r="B70" s="82"/>
      <c r="C70" s="82">
        <v>15</v>
      </c>
      <c r="D70" s="89"/>
      <c r="E70" s="82" t="s">
        <v>233</v>
      </c>
      <c r="F70" s="82"/>
      <c r="G70" s="82">
        <v>5</v>
      </c>
      <c r="H70" s="89"/>
      <c r="I70" s="82" t="s">
        <v>121</v>
      </c>
      <c r="J70" s="100">
        <v>15</v>
      </c>
      <c r="K70" s="100"/>
      <c r="L70" s="89"/>
    </row>
    <row r="71" spans="1:12" ht="14.4" x14ac:dyDescent="0.3">
      <c r="A71" s="92" t="s">
        <v>251</v>
      </c>
      <c r="B71" s="82"/>
      <c r="C71" s="82">
        <v>11</v>
      </c>
      <c r="D71" s="89"/>
      <c r="E71" s="82" t="s">
        <v>234</v>
      </c>
      <c r="F71" s="82"/>
      <c r="G71" s="82">
        <v>14</v>
      </c>
      <c r="H71" s="89"/>
      <c r="I71" s="82" t="s">
        <v>120</v>
      </c>
      <c r="J71" s="100">
        <v>20</v>
      </c>
      <c r="K71" s="100"/>
      <c r="L71" s="89"/>
    </row>
    <row r="72" spans="1:12" ht="14.4" x14ac:dyDescent="0.3">
      <c r="A72" s="92" t="s">
        <v>252</v>
      </c>
      <c r="B72" s="82"/>
      <c r="C72" s="82">
        <v>15</v>
      </c>
      <c r="D72" s="89"/>
      <c r="E72" s="86" t="s">
        <v>239</v>
      </c>
      <c r="G72" s="86">
        <v>5</v>
      </c>
      <c r="H72" s="89"/>
      <c r="I72" s="82" t="s">
        <v>119</v>
      </c>
      <c r="J72" s="100">
        <v>10</v>
      </c>
      <c r="K72" s="100"/>
      <c r="L72" s="89"/>
    </row>
    <row r="73" spans="1:12" ht="14.4" x14ac:dyDescent="0.3">
      <c r="A73" s="92" t="s">
        <v>253</v>
      </c>
      <c r="B73" s="82"/>
      <c r="C73" s="82">
        <v>3</v>
      </c>
      <c r="D73" s="89"/>
      <c r="E73" s="5"/>
      <c r="F73" s="5"/>
      <c r="G73" s="5"/>
      <c r="H73" s="89"/>
      <c r="L73" s="89"/>
    </row>
    <row r="74" spans="1:12" x14ac:dyDescent="0.25">
      <c r="D74" s="89"/>
      <c r="E74" s="5"/>
      <c r="F74" s="5"/>
      <c r="G74" s="5"/>
      <c r="H74" s="89"/>
      <c r="L74" s="89"/>
    </row>
    <row r="75" spans="1:12" x14ac:dyDescent="0.25">
      <c r="A75" s="4"/>
      <c r="B75" s="104"/>
      <c r="C75" s="104"/>
      <c r="D75" s="97"/>
      <c r="E75" s="4"/>
      <c r="F75" s="4"/>
      <c r="G75" s="4"/>
      <c r="H75" s="97"/>
      <c r="I75" s="4"/>
      <c r="J75" s="4"/>
      <c r="K75" s="4"/>
      <c r="L75" s="97"/>
    </row>
  </sheetData>
  <mergeCells count="1">
    <mergeCell ref="A1:L1"/>
  </mergeCells>
  <phoneticPr fontId="29" type="noConversion"/>
  <pageMargins left="0.7" right="0.7" top="0.75" bottom="0.75" header="0.3" footer="0.3"/>
  <pageSetup scale="56" fitToHeight="0" orientation="landscape" r:id="rId1"/>
  <rowBreaks count="1" manualBreakCount="1">
    <brk id="56"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3.2" x14ac:dyDescent="0.2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308B82570FAB4A8B5C49C05CACF6BE" ma:contentTypeVersion="14" ma:contentTypeDescription="Create a new document." ma:contentTypeScope="" ma:versionID="dd05285a819e06d1800987cdf9dd3162">
  <xsd:schema xmlns:xsd="http://www.w3.org/2001/XMLSchema" xmlns:xs="http://www.w3.org/2001/XMLSchema" xmlns:p="http://schemas.microsoft.com/office/2006/metadata/properties" xmlns:ns3="6098b67e-be06-4220-8c7c-bb1d5d34788b" xmlns:ns4="49a71936-24eb-4b9f-a9d6-6906c1446d41" targetNamespace="http://schemas.microsoft.com/office/2006/metadata/properties" ma:root="true" ma:fieldsID="2438ed87b110b1c3723bc63a149e0809" ns3:_="" ns4:_="">
    <xsd:import namespace="6098b67e-be06-4220-8c7c-bb1d5d34788b"/>
    <xsd:import namespace="49a71936-24eb-4b9f-a9d6-6906c1446d4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8b67e-be06-4220-8c7c-bb1d5d3478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a71936-24eb-4b9f-a9d6-6906c1446d4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077C8C-4388-4CA7-8FA0-9B1ABB23C747}">
  <ds:schemaRefs>
    <ds:schemaRef ds:uri="http://schemas.microsoft.com/sharepoint/v3/contenttype/forms"/>
  </ds:schemaRefs>
</ds:datastoreItem>
</file>

<file path=customXml/itemProps2.xml><?xml version="1.0" encoding="utf-8"?>
<ds:datastoreItem xmlns:ds="http://schemas.openxmlformats.org/officeDocument/2006/customXml" ds:itemID="{C2A1B8CF-4211-422E-929F-C32F268D259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9a71936-24eb-4b9f-a9d6-6906c1446d41"/>
    <ds:schemaRef ds:uri="http://purl.org/dc/elements/1.1/"/>
    <ds:schemaRef ds:uri="6098b67e-be06-4220-8c7c-bb1d5d34788b"/>
    <ds:schemaRef ds:uri="http://www.w3.org/XML/1998/namespace"/>
    <ds:schemaRef ds:uri="http://purl.org/dc/dcmitype/"/>
  </ds:schemaRefs>
</ds:datastoreItem>
</file>

<file path=customXml/itemProps3.xml><?xml version="1.0" encoding="utf-8"?>
<ds:datastoreItem xmlns:ds="http://schemas.openxmlformats.org/officeDocument/2006/customXml" ds:itemID="{81E3371E-3AF4-4D72-B533-EA4799D3D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8b67e-be06-4220-8c7c-bb1d5d34788b"/>
    <ds:schemaRef ds:uri="49a71936-24eb-4b9f-a9d6-6906c1446d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Summary Table </vt:lpstr>
      <vt:lpstr>Prorated Savings Worksheet </vt:lpstr>
      <vt:lpstr>Detail Table</vt:lpstr>
      <vt:lpstr>Carry Forward Savings Worksheet</vt:lpstr>
      <vt:lpstr>Savings Calculations</vt:lpstr>
      <vt:lpstr>Measure Life Reference</vt:lpstr>
      <vt:lpstr>Sheet1</vt:lpstr>
      <vt:lpstr>'Detail Table'!Print_Area</vt:lpstr>
      <vt:lpstr>Instructions!Print_Area</vt:lpstr>
      <vt:lpstr>'Measure Life Reference'!Print_Area</vt:lpstr>
      <vt:lpstr>'Prorated Savings Worksheet '!Print_Area</vt:lpstr>
      <vt:lpstr>'Savings Calculations'!Print_Area</vt:lpstr>
      <vt:lpstr>'Summary Table '!Print_Area</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johnstonr</dc:creator>
  <cp:lastModifiedBy>Eric Anderson</cp:lastModifiedBy>
  <cp:lastPrinted>2020-12-04T20:12:21Z</cp:lastPrinted>
  <dcterms:created xsi:type="dcterms:W3CDTF">2008-11-21T21:39:16Z</dcterms:created>
  <dcterms:modified xsi:type="dcterms:W3CDTF">2022-01-25T14:34:11Z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etDate">
    <vt:lpwstr>2022-01-24T19:48:29Z</vt:lpwstr>
  </property>
  <property fmtid="{D5CDD505-2E9C-101B-9397-08002B2CF9AE}" pid="4" name="MSIP_Label_2f46dfe0-534f-4c95-815c-5b1af86b9823_Method">
    <vt:lpwstr>Privileged</vt:lpwstr>
  </property>
  <property fmtid="{D5CDD505-2E9C-101B-9397-08002B2CF9AE}" pid="5" name="MSIP_Label_2f46dfe0-534f-4c95-815c-5b1af86b9823_Name">
    <vt:lpwstr>2f46dfe0-534f-4c95-815c-5b1af86b9823</vt:lpwstr>
  </property>
  <property fmtid="{D5CDD505-2E9C-101B-9397-08002B2CF9AE}" pid="6" name="MSIP_Label_2f46dfe0-534f-4c95-815c-5b1af86b9823_SiteId">
    <vt:lpwstr>d5fb7087-3777-42ad-966a-892ef47225d1</vt:lpwstr>
  </property>
  <property fmtid="{D5CDD505-2E9C-101B-9397-08002B2CF9AE}" pid="7" name="MSIP_Label_2f46dfe0-534f-4c95-815c-5b1af86b9823_ActionId">
    <vt:lpwstr>920dc980-4245-49f6-9719-4efe60c36098</vt:lpwstr>
  </property>
  <property fmtid="{D5CDD505-2E9C-101B-9397-08002B2CF9AE}" pid="8" name="MSIP_Label_2f46dfe0-534f-4c95-815c-5b1af86b9823_ContentBits">
    <vt:lpwstr>0</vt:lpwstr>
  </property>
  <property fmtid="{D5CDD505-2E9C-101B-9397-08002B2CF9AE}" pid="9" name="ContentTypeId">
    <vt:lpwstr>0x0101006F308B82570FAB4A8B5C49C05CACF6BE</vt:lpwstr>
  </property>
</Properties>
</file>